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GUIN 2020\ENCARGATURA 2020\2da FASE - ENCARGATURA\"/>
    </mc:Choice>
  </mc:AlternateContent>
  <bookViews>
    <workbookView xWindow="0" yWindow="0" windowWidth="12570" windowHeight="12360" activeTab="3"/>
  </bookViews>
  <sheets>
    <sheet name="Respuestas de formulario 1" sheetId="1" r:id="rId1"/>
    <sheet name="RESULTADO FINAL" sheetId="2" r:id="rId2"/>
    <sheet name="RESULTADO FINAL (2)" sheetId="3" r:id="rId3"/>
    <sheet name="RESULTADO FINAL (3)" sheetId="4" r:id="rId4"/>
  </sheets>
  <calcPr calcId="152511"/>
</workbook>
</file>

<file path=xl/calcChain.xml><?xml version="1.0" encoding="utf-8"?>
<calcChain xmlns="http://schemas.openxmlformats.org/spreadsheetml/2006/main">
  <c r="S8" i="4" l="1"/>
  <c r="S10" i="4"/>
  <c r="S9" i="4"/>
  <c r="S7" i="4"/>
  <c r="S6" i="4"/>
  <c r="S19" i="3" l="1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10" i="2"/>
  <c r="S6" i="2"/>
  <c r="S8" i="2"/>
  <c r="S9" i="2"/>
  <c r="S7" i="2" l="1"/>
  <c r="S21" i="1" l="1"/>
  <c r="S19" i="1"/>
  <c r="S20" i="1"/>
  <c r="S27" i="1"/>
  <c r="S13" i="1"/>
  <c r="S8" i="1"/>
  <c r="S24" i="1"/>
  <c r="S9" i="1"/>
  <c r="S29" i="1"/>
  <c r="S26" i="1"/>
  <c r="S11" i="1"/>
  <c r="S15" i="1"/>
  <c r="S16" i="1"/>
  <c r="S23" i="1"/>
  <c r="S14" i="1"/>
  <c r="S18" i="1"/>
  <c r="S10" i="1"/>
  <c r="S17" i="1"/>
  <c r="S28" i="1"/>
  <c r="S25" i="1"/>
  <c r="S7" i="1"/>
  <c r="S12" i="1"/>
  <c r="S6" i="1"/>
  <c r="S22" i="1"/>
</calcChain>
</file>

<file path=xl/sharedStrings.xml><?xml version="1.0" encoding="utf-8"?>
<sst xmlns="http://schemas.openxmlformats.org/spreadsheetml/2006/main" count="514" uniqueCount="198">
  <si>
    <t>DNI</t>
  </si>
  <si>
    <t>Nº EXPEDIENTE</t>
  </si>
  <si>
    <t>APELLIDO PATERNO</t>
  </si>
  <si>
    <t>APELLIDO MATERNO</t>
  </si>
  <si>
    <t>NOMBRES</t>
  </si>
  <si>
    <t>MODALIDAD EDUCATIVA</t>
  </si>
  <si>
    <t>NIVEL/ CICLO EDUCATIVO</t>
  </si>
  <si>
    <t>CARGO AL CUAL POSTULA</t>
  </si>
  <si>
    <t>INSTITUCIÓN EDUCATIVA DE ORIGEN</t>
  </si>
  <si>
    <t>CARGO ACTUAL DE II.EE. ORIGEN</t>
  </si>
  <si>
    <t>EBR</t>
  </si>
  <si>
    <t>SECUNDARIA</t>
  </si>
  <si>
    <t>DIRECTOR</t>
  </si>
  <si>
    <t>PROFESOR</t>
  </si>
  <si>
    <t>09865202</t>
  </si>
  <si>
    <t>SANCHEZ</t>
  </si>
  <si>
    <t>QUINTO</t>
  </si>
  <si>
    <t>JUAN ALDO</t>
  </si>
  <si>
    <t>INICIAL</t>
  </si>
  <si>
    <t>TORRES</t>
  </si>
  <si>
    <t>ATENCIO</t>
  </si>
  <si>
    <t>NICOLAS</t>
  </si>
  <si>
    <t>MAMANI</t>
  </si>
  <si>
    <t>RODRIGUEZ</t>
  </si>
  <si>
    <t>MAQUERA</t>
  </si>
  <si>
    <t>NINA</t>
  </si>
  <si>
    <t>QUISPE</t>
  </si>
  <si>
    <t>JAIME</t>
  </si>
  <si>
    <t>MURILLO</t>
  </si>
  <si>
    <t>NINAJA</t>
  </si>
  <si>
    <t>HECTOR</t>
  </si>
  <si>
    <t>01311458</t>
  </si>
  <si>
    <t>Oviedo</t>
  </si>
  <si>
    <t>Pachauri</t>
  </si>
  <si>
    <t>Juan</t>
  </si>
  <si>
    <t>EBA</t>
  </si>
  <si>
    <t>CICLO AVANZADO</t>
  </si>
  <si>
    <t>CEBA VILLA DEL LAGO</t>
  </si>
  <si>
    <t>01317155</t>
  </si>
  <si>
    <t>URVIOLA</t>
  </si>
  <si>
    <t>YABAR</t>
  </si>
  <si>
    <t>KARINA LOURDES</t>
  </si>
  <si>
    <t>I.E.INICIAL N° 278 DEL B. MAÑAZO</t>
  </si>
  <si>
    <t>01308545</t>
  </si>
  <si>
    <t>ORTIZ</t>
  </si>
  <si>
    <t>LINO</t>
  </si>
  <si>
    <t>MAGDA YANED</t>
  </si>
  <si>
    <t>I.E. INICIAL N° 193 CLUB DE LEONES</t>
  </si>
  <si>
    <t>01783971</t>
  </si>
  <si>
    <t>JAEL EFRAIN</t>
  </si>
  <si>
    <t>IES CCAPALLA</t>
  </si>
  <si>
    <t>01338133</t>
  </si>
  <si>
    <t>CHARCA</t>
  </si>
  <si>
    <t>MARISOL</t>
  </si>
  <si>
    <t>01299448</t>
  </si>
  <si>
    <t>CUTIPA</t>
  </si>
  <si>
    <t>ORACIO</t>
  </si>
  <si>
    <t>01224801</t>
  </si>
  <si>
    <t>01320873</t>
  </si>
  <si>
    <t xml:space="preserve">TACORA </t>
  </si>
  <si>
    <t>TARQUI</t>
  </si>
  <si>
    <t>JUAN IVAN</t>
  </si>
  <si>
    <t>01234223</t>
  </si>
  <si>
    <t>ORTEGA</t>
  </si>
  <si>
    <t>CLOALDO MAURICIO</t>
  </si>
  <si>
    <t>02426836</t>
  </si>
  <si>
    <t xml:space="preserve">VARGAS </t>
  </si>
  <si>
    <t>PACCO</t>
  </si>
  <si>
    <t>JOSÉ LUIS</t>
  </si>
  <si>
    <t>01229172</t>
  </si>
  <si>
    <t>LAGUNA</t>
  </si>
  <si>
    <t>CARLOS MIGUEL</t>
  </si>
  <si>
    <t>IES. VILLA DEL LAGO</t>
  </si>
  <si>
    <t>01319393</t>
  </si>
  <si>
    <t>GUILLEN</t>
  </si>
  <si>
    <t>MARLENY</t>
  </si>
  <si>
    <t>IES COMERCIAL 45 "EMILIO ROMERO PADILLA" PNO</t>
  </si>
  <si>
    <t>01264343</t>
  </si>
  <si>
    <t>LIMACHE</t>
  </si>
  <si>
    <t>SANDOVAL</t>
  </si>
  <si>
    <t>WILMER FACTOR</t>
  </si>
  <si>
    <t>01275507</t>
  </si>
  <si>
    <t>RAMOS</t>
  </si>
  <si>
    <t>CONDE</t>
  </si>
  <si>
    <t>IES "GAMALIEL CHURATA" CARUCAYA</t>
  </si>
  <si>
    <t xml:space="preserve">CRITERIOS DE CALIFICACIÓN </t>
  </si>
  <si>
    <t>TOTAL</t>
  </si>
  <si>
    <t>OBSERVACIÓN</t>
  </si>
  <si>
    <t>ESCALA MAGISTERIAL</t>
  </si>
  <si>
    <t>ESTUDIOS ACADÉMICOS</t>
  </si>
  <si>
    <t>TIEMPO DE SERVICIOS OFICIALES</t>
  </si>
  <si>
    <t>EXPEDIENCIA EN EL CARGO</t>
  </si>
  <si>
    <t>RECONOCIMIENTO</t>
  </si>
  <si>
    <t>HABER PARTICIPADO EN EL ÚLTIMO CONCURSO DE ACCESO A CARGOS</t>
  </si>
  <si>
    <t>CHAMBILLA</t>
  </si>
  <si>
    <t>LAQUITICONA</t>
  </si>
  <si>
    <t>ADOLFO</t>
  </si>
  <si>
    <t>IES. NUESTRA DEL CARMEN DE ILAVE</t>
  </si>
  <si>
    <t>OTRA MODALIDAD EDUCATIVA</t>
  </si>
  <si>
    <t>RANKING DE 1RA FASE</t>
  </si>
  <si>
    <t>RAMIREZ</t>
  </si>
  <si>
    <t>MARCO ANTONIO</t>
  </si>
  <si>
    <t>AMADO</t>
  </si>
  <si>
    <t>GUTIERREZ</t>
  </si>
  <si>
    <t>MARIANEE AURELIA</t>
  </si>
  <si>
    <t>NO EXISTE PLAZA</t>
  </si>
  <si>
    <t xml:space="preserve">AQUISE </t>
  </si>
  <si>
    <t>IES GILATAMARCA</t>
  </si>
  <si>
    <t>MARYVEL OTILIA</t>
  </si>
  <si>
    <t>IES JUAN VELASCO ALVARADO</t>
  </si>
  <si>
    <t>CHINO</t>
  </si>
  <si>
    <t>VILCA</t>
  </si>
  <si>
    <t>GUSMAN EDUARDO</t>
  </si>
  <si>
    <t>IES SAN JUAN BOSCO</t>
  </si>
  <si>
    <t>LARICO</t>
  </si>
  <si>
    <t>CHALLCHA</t>
  </si>
  <si>
    <t>ANTONIO SANTIAGO</t>
  </si>
  <si>
    <t>CEBA INDUSTRIAL 32</t>
  </si>
  <si>
    <t>HUANCA</t>
  </si>
  <si>
    <t>QUENAYA</t>
  </si>
  <si>
    <t>ALEJANDRO</t>
  </si>
  <si>
    <t>IES. TELESFORO CATACORA</t>
  </si>
  <si>
    <t>LLANOS</t>
  </si>
  <si>
    <t>IES EMANUEL -  POMATA</t>
  </si>
  <si>
    <t>IES MARIA  ASUNCION GALINDO</t>
  </si>
  <si>
    <t>IEP VILLA FATIMA</t>
  </si>
  <si>
    <t>IES "TÉCNICO AGROPECUARIO" - ACCASO</t>
  </si>
  <si>
    <t>IES INCHUPALLA</t>
  </si>
  <si>
    <t>IES ISCAYA - YUNGUYO</t>
  </si>
  <si>
    <t>IES JOSÉ ANTONIO ENCINAS PUNO</t>
  </si>
  <si>
    <t>PUNO, 11 DE DICIEMBRE 2019</t>
  </si>
  <si>
    <t xml:space="preserve">EL COMITÉ DE ENCARGO </t>
  </si>
  <si>
    <t>UGEL PUNO</t>
  </si>
  <si>
    <t>Nº</t>
  </si>
  <si>
    <t>RESULTADOS PRELIMINARES DE EVALUACIÓN DE EXPEDIENTES DE ENCARGO DE PUESTO PARA CARGOS DIRECTIVOS 2020- ETAPA I - SELECCIÓN REGULAR - SEGUNDA FASE</t>
  </si>
  <si>
    <t>UNIDAD DE GESTIÓN EDUCATIVA LOCAL PUNO</t>
  </si>
  <si>
    <t>IES. CAPALLA</t>
  </si>
  <si>
    <t>CHAMBI</t>
  </si>
  <si>
    <t>QUENTA</t>
  </si>
  <si>
    <t>ROMAN</t>
  </si>
  <si>
    <t>IES. JOSE ANTONIO ENCINAS AMPARANI</t>
  </si>
  <si>
    <t>IES. GILATAMARCA</t>
  </si>
  <si>
    <t>EDWIN OCTAVIO</t>
  </si>
  <si>
    <t>IES HUACCOCHULLO</t>
  </si>
  <si>
    <t>QUIÑONEZ</t>
  </si>
  <si>
    <t>CHOQUECOTA</t>
  </si>
  <si>
    <t>NESTOR</t>
  </si>
  <si>
    <t>PINO</t>
  </si>
  <si>
    <t>COAQUIRA</t>
  </si>
  <si>
    <t>MENELEO</t>
  </si>
  <si>
    <t>IEP 70702 HUILAMOCCO</t>
  </si>
  <si>
    <t>CURO</t>
  </si>
  <si>
    <t>TEOFILO BACILIO</t>
  </si>
  <si>
    <t>IEP 70021 ISAÑURA</t>
  </si>
  <si>
    <t>ARUQUIPA</t>
  </si>
  <si>
    <t>DOROTEO ANTONLIANO</t>
  </si>
  <si>
    <t>IES SAN JUAN DE MACHACMARCA</t>
  </si>
  <si>
    <t>VERA</t>
  </si>
  <si>
    <t>DANIRA TORIBIA</t>
  </si>
  <si>
    <t>IEP Nº 70010 SIALE</t>
  </si>
  <si>
    <t>COILA</t>
  </si>
  <si>
    <t>PACOSONCO</t>
  </si>
  <si>
    <t>JULI</t>
  </si>
  <si>
    <t>IEP Nº 70709 SACUYO</t>
  </si>
  <si>
    <t>NO ADJUNTA D.J.</t>
  </si>
  <si>
    <t>CONDORI</t>
  </si>
  <si>
    <t>ESTABAN ROLANDO</t>
  </si>
  <si>
    <t>IES CESAR VALLEJO DE MORO</t>
  </si>
  <si>
    <t>CORNEJO</t>
  </si>
  <si>
    <t>CALVO</t>
  </si>
  <si>
    <t>REINA SOFIA</t>
  </si>
  <si>
    <t>IEP Nº 70052 CCAPI LOS UROS</t>
  </si>
  <si>
    <t>HERMOSA</t>
  </si>
  <si>
    <t>ALEJANDRO LEANDRO</t>
  </si>
  <si>
    <t>IEP Nº 70805 CHARAMAYA</t>
  </si>
  <si>
    <t xml:space="preserve">LUQUE </t>
  </si>
  <si>
    <t>JULIO ZENÓN</t>
  </si>
  <si>
    <t>IEP Nº 70103 AMPARANI</t>
  </si>
  <si>
    <t>NANCY GLORIA</t>
  </si>
  <si>
    <t>CEBE VIRGEN DE COPACABANA</t>
  </si>
  <si>
    <t>TICONA</t>
  </si>
  <si>
    <t>ZAIRA</t>
  </si>
  <si>
    <t>HIDELZA JANET</t>
  </si>
  <si>
    <t>IEP Nº 70647 CACHIPASCANA</t>
  </si>
  <si>
    <t>OSWALDO</t>
  </si>
  <si>
    <t>IEP Nº 70102 CARUCAYA</t>
  </si>
  <si>
    <t>VARGAS</t>
  </si>
  <si>
    <t>MARGARA</t>
  </si>
  <si>
    <t>DAMIAN</t>
  </si>
  <si>
    <t>ALBERTO</t>
  </si>
  <si>
    <t>IEP Nº 70744 PARAPICHUZA</t>
  </si>
  <si>
    <t>DESEMPEÑO DIRECTIVO</t>
  </si>
  <si>
    <t>RESULTADOS PRELIMINARES DE EVALUACIÓN DE EXPEDIENTES DE ENCARGO DE PUESTO PARA CARGOS DIRECTIVOS 2020- ETAPA II - SELECCIÓN ESPECIAL - PRIMERA FASE</t>
  </si>
  <si>
    <t>RESULTADOS PRELIMINARES  DE EVALUACIÓN DE EXPEDIENTES DE ENCARGO POR FUNCIÓN PARA CARGO DIRECTIVO - SITUACIONES ESPECIALES 2020</t>
  </si>
  <si>
    <t>PUNO, 04 DE FEBRERO 2020</t>
  </si>
  <si>
    <t>YAGUNO</t>
  </si>
  <si>
    <t>MAYTA</t>
  </si>
  <si>
    <t>RESULTADOS FINALES DE EVALUACIÓN DE EXPEDIENTES DE ENCARGO DE PUESTO PARA CARGOS DIRECTIVOS 2020- ETAPA II - SELECCIÓN ESPECIAL - PRIMERA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</si>
</sst>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6"/>
      <color theme="1"/>
      <name val="Arial Narrow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/>
    <xf numFmtId="0" fontId="5" fillId="3" borderId="1" xfId="0" applyFont="1" applyFill="1" applyBorder="1" applyAlignment="1">
      <alignment horizontal="justify" vertical="justify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vertical="justify"/>
    </xf>
    <xf numFmtId="0" fontId="0" fillId="0" borderId="1" xfId="0" applyFont="1" applyBorder="1" applyAlignme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T34"/>
  <sheetViews>
    <sheetView workbookViewId="0">
      <pane ySplit="5" topLeftCell="A6" activePane="bottomLeft" state="frozen"/>
      <selection pane="bottomLeft" activeCell="B2" sqref="B2:T2"/>
    </sheetView>
  </sheetViews>
  <sheetFormatPr baseColWidth="10" defaultColWidth="14.42578125" defaultRowHeight="15.75" customHeight="1" x14ac:dyDescent="0.2"/>
  <cols>
    <col min="1" max="2" width="3.42578125" customWidth="1"/>
    <col min="3" max="3" width="13.28515625" style="1" customWidth="1"/>
    <col min="4" max="4" width="11.85546875" style="2" customWidth="1"/>
    <col min="5" max="6" width="12.28515625" customWidth="1"/>
    <col min="7" max="7" width="18.140625" customWidth="1"/>
    <col min="8" max="8" width="10" customWidth="1"/>
    <col min="9" max="9" width="15.85546875" customWidth="1"/>
    <col min="10" max="10" width="14" customWidth="1"/>
    <col min="11" max="11" width="36.42578125" style="3" customWidth="1"/>
    <col min="12" max="12" width="14.140625" customWidth="1"/>
    <col min="13" max="19" width="6.7109375" customWidth="1"/>
    <col min="20" max="20" width="23.85546875" customWidth="1"/>
  </cols>
  <sheetData>
    <row r="2" spans="1:20" ht="15.75" customHeight="1" x14ac:dyDescent="0.25">
      <c r="B2" s="25" t="s">
        <v>134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5">
      <c r="B3" s="26" t="s">
        <v>135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2">
      <c r="A4" s="31" t="s">
        <v>133</v>
      </c>
      <c r="B4" s="34" t="s">
        <v>133</v>
      </c>
      <c r="C4" s="29" t="s">
        <v>0</v>
      </c>
      <c r="D4" s="29" t="s">
        <v>1</v>
      </c>
      <c r="E4" s="30" t="s">
        <v>2</v>
      </c>
      <c r="F4" s="30" t="s">
        <v>3</v>
      </c>
      <c r="G4" s="29" t="s">
        <v>4</v>
      </c>
      <c r="H4" s="30" t="s">
        <v>5</v>
      </c>
      <c r="I4" s="30" t="s">
        <v>6</v>
      </c>
      <c r="J4" s="30" t="s">
        <v>7</v>
      </c>
      <c r="K4" s="32" t="s">
        <v>8</v>
      </c>
      <c r="L4" s="33" t="s">
        <v>9</v>
      </c>
      <c r="M4" s="27" t="s">
        <v>85</v>
      </c>
      <c r="N4" s="27"/>
      <c r="O4" s="27"/>
      <c r="P4" s="27"/>
      <c r="Q4" s="27"/>
      <c r="R4" s="27"/>
      <c r="S4" s="27" t="s">
        <v>86</v>
      </c>
      <c r="T4" s="28" t="s">
        <v>87</v>
      </c>
    </row>
    <row r="5" spans="1:20" ht="48" customHeight="1" x14ac:dyDescent="0.2">
      <c r="A5" s="31"/>
      <c r="B5" s="34"/>
      <c r="C5" s="29"/>
      <c r="D5" s="29"/>
      <c r="E5" s="30"/>
      <c r="F5" s="30"/>
      <c r="G5" s="29"/>
      <c r="H5" s="30"/>
      <c r="I5" s="30"/>
      <c r="J5" s="30"/>
      <c r="K5" s="32"/>
      <c r="L5" s="33"/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R5" s="23" t="s">
        <v>93</v>
      </c>
      <c r="S5" s="27"/>
      <c r="T5" s="28"/>
    </row>
    <row r="6" spans="1:20" ht="12.75" x14ac:dyDescent="0.2">
      <c r="A6" s="24">
        <v>1</v>
      </c>
      <c r="B6" s="18">
        <v>1</v>
      </c>
      <c r="C6" s="9" t="s">
        <v>77</v>
      </c>
      <c r="D6" s="10">
        <v>39623</v>
      </c>
      <c r="E6" s="11" t="s">
        <v>78</v>
      </c>
      <c r="F6" s="11" t="s">
        <v>79</v>
      </c>
      <c r="G6" s="11" t="s">
        <v>80</v>
      </c>
      <c r="H6" s="11" t="s">
        <v>35</v>
      </c>
      <c r="I6" s="11" t="s">
        <v>36</v>
      </c>
      <c r="J6" s="11" t="s">
        <v>12</v>
      </c>
      <c r="K6" s="12" t="s">
        <v>37</v>
      </c>
      <c r="L6" s="11" t="s">
        <v>13</v>
      </c>
      <c r="M6" s="15">
        <v>3</v>
      </c>
      <c r="N6" s="13">
        <v>28</v>
      </c>
      <c r="O6" s="13">
        <v>4</v>
      </c>
      <c r="P6" s="13">
        <v>5</v>
      </c>
      <c r="Q6" s="13">
        <v>0</v>
      </c>
      <c r="R6" s="13">
        <v>0</v>
      </c>
      <c r="S6" s="13">
        <f t="shared" ref="S6:S29" si="0">SUM(M6:R6)</f>
        <v>40</v>
      </c>
      <c r="T6" s="5"/>
    </row>
    <row r="7" spans="1:20" ht="12.75" x14ac:dyDescent="0.2">
      <c r="A7" s="24">
        <v>2</v>
      </c>
      <c r="B7" s="18">
        <v>2</v>
      </c>
      <c r="C7" s="9" t="s">
        <v>69</v>
      </c>
      <c r="D7" s="10">
        <v>39806</v>
      </c>
      <c r="E7" s="11" t="s">
        <v>16</v>
      </c>
      <c r="F7" s="11" t="s">
        <v>70</v>
      </c>
      <c r="G7" s="11" t="s">
        <v>71</v>
      </c>
      <c r="H7" s="11" t="s">
        <v>35</v>
      </c>
      <c r="I7" s="11" t="s">
        <v>36</v>
      </c>
      <c r="J7" s="11" t="s">
        <v>12</v>
      </c>
      <c r="K7" s="12" t="s">
        <v>72</v>
      </c>
      <c r="L7" s="11" t="s">
        <v>13</v>
      </c>
      <c r="M7" s="13">
        <v>0</v>
      </c>
      <c r="N7" s="13">
        <v>28</v>
      </c>
      <c r="O7" s="13">
        <v>4</v>
      </c>
      <c r="P7" s="13">
        <v>5</v>
      </c>
      <c r="Q7" s="13">
        <v>3</v>
      </c>
      <c r="R7" s="13">
        <v>0</v>
      </c>
      <c r="S7" s="13">
        <f t="shared" si="0"/>
        <v>40</v>
      </c>
      <c r="T7" s="5" t="s">
        <v>98</v>
      </c>
    </row>
    <row r="8" spans="1:20" ht="12.75" x14ac:dyDescent="0.2">
      <c r="A8" s="24">
        <v>3</v>
      </c>
      <c r="B8" s="18">
        <v>3</v>
      </c>
      <c r="C8" s="6">
        <v>1763814</v>
      </c>
      <c r="D8" s="7">
        <v>39747</v>
      </c>
      <c r="E8" s="20" t="s">
        <v>118</v>
      </c>
      <c r="F8" s="20" t="s">
        <v>119</v>
      </c>
      <c r="G8" s="20" t="s">
        <v>120</v>
      </c>
      <c r="H8" s="20" t="s">
        <v>35</v>
      </c>
      <c r="I8" s="20" t="s">
        <v>36</v>
      </c>
      <c r="J8" s="20" t="s">
        <v>12</v>
      </c>
      <c r="K8" s="8" t="s">
        <v>121</v>
      </c>
      <c r="L8" s="20" t="s">
        <v>13</v>
      </c>
      <c r="M8" s="13">
        <v>4</v>
      </c>
      <c r="N8" s="13">
        <v>19</v>
      </c>
      <c r="O8" s="13">
        <v>4</v>
      </c>
      <c r="P8" s="13">
        <v>5</v>
      </c>
      <c r="Q8" s="13">
        <v>3</v>
      </c>
      <c r="R8" s="13">
        <v>0</v>
      </c>
      <c r="S8" s="4">
        <f t="shared" si="0"/>
        <v>35</v>
      </c>
      <c r="T8" s="18" t="s">
        <v>98</v>
      </c>
    </row>
    <row r="9" spans="1:20" ht="12.75" x14ac:dyDescent="0.2">
      <c r="A9" s="24">
        <v>4</v>
      </c>
      <c r="B9" s="18">
        <v>4</v>
      </c>
      <c r="C9" s="16">
        <v>1326569</v>
      </c>
      <c r="D9" s="17">
        <v>39700</v>
      </c>
      <c r="E9" s="18" t="s">
        <v>94</v>
      </c>
      <c r="F9" s="18" t="s">
        <v>95</v>
      </c>
      <c r="G9" s="18" t="s">
        <v>96</v>
      </c>
      <c r="H9" s="18" t="s">
        <v>10</v>
      </c>
      <c r="I9" s="18" t="s">
        <v>36</v>
      </c>
      <c r="J9" s="18" t="s">
        <v>12</v>
      </c>
      <c r="K9" s="19" t="s">
        <v>97</v>
      </c>
      <c r="L9" s="18" t="s">
        <v>13</v>
      </c>
      <c r="M9" s="13">
        <v>2</v>
      </c>
      <c r="N9" s="13">
        <v>21</v>
      </c>
      <c r="O9" s="13">
        <v>4</v>
      </c>
      <c r="P9" s="13">
        <v>0</v>
      </c>
      <c r="Q9" s="13">
        <v>0</v>
      </c>
      <c r="R9" s="13">
        <v>0</v>
      </c>
      <c r="S9" s="13">
        <f t="shared" si="0"/>
        <v>27</v>
      </c>
      <c r="T9" s="5" t="s">
        <v>98</v>
      </c>
    </row>
    <row r="10" spans="1:20" ht="12.75" x14ac:dyDescent="0.2">
      <c r="A10" s="24">
        <v>5</v>
      </c>
      <c r="B10" s="18">
        <v>5</v>
      </c>
      <c r="C10" s="9" t="s">
        <v>57</v>
      </c>
      <c r="D10" s="10">
        <v>39701</v>
      </c>
      <c r="E10" s="11" t="s">
        <v>20</v>
      </c>
      <c r="F10" s="11" t="s">
        <v>24</v>
      </c>
      <c r="G10" s="11" t="s">
        <v>21</v>
      </c>
      <c r="H10" s="11" t="s">
        <v>35</v>
      </c>
      <c r="I10" s="11" t="s">
        <v>36</v>
      </c>
      <c r="J10" s="11" t="s">
        <v>12</v>
      </c>
      <c r="K10" s="12" t="s">
        <v>37</v>
      </c>
      <c r="L10" s="11" t="s">
        <v>13</v>
      </c>
      <c r="M10" s="13">
        <v>0</v>
      </c>
      <c r="N10" s="13">
        <v>19</v>
      </c>
      <c r="O10" s="13">
        <v>4</v>
      </c>
      <c r="P10" s="13">
        <v>2</v>
      </c>
      <c r="Q10" s="13">
        <v>0</v>
      </c>
      <c r="R10" s="13">
        <v>0</v>
      </c>
      <c r="S10" s="13">
        <f t="shared" si="0"/>
        <v>25</v>
      </c>
      <c r="T10" s="5"/>
    </row>
    <row r="11" spans="1:20" ht="12.75" x14ac:dyDescent="0.2">
      <c r="A11" s="24">
        <v>6</v>
      </c>
      <c r="B11" s="18">
        <v>6</v>
      </c>
      <c r="C11" s="9" t="s">
        <v>31</v>
      </c>
      <c r="D11" s="10">
        <v>39525</v>
      </c>
      <c r="E11" s="11" t="s">
        <v>32</v>
      </c>
      <c r="F11" s="11" t="s">
        <v>33</v>
      </c>
      <c r="G11" s="11" t="s">
        <v>34</v>
      </c>
      <c r="H11" s="11" t="s">
        <v>35</v>
      </c>
      <c r="I11" s="11" t="s">
        <v>36</v>
      </c>
      <c r="J11" s="11" t="s">
        <v>12</v>
      </c>
      <c r="K11" s="12" t="s">
        <v>37</v>
      </c>
      <c r="L11" s="11" t="s">
        <v>13</v>
      </c>
      <c r="M11" s="13">
        <v>2</v>
      </c>
      <c r="N11" s="13">
        <v>10</v>
      </c>
      <c r="O11" s="13">
        <v>4</v>
      </c>
      <c r="P11" s="13">
        <v>4</v>
      </c>
      <c r="Q11" s="13">
        <v>1</v>
      </c>
      <c r="R11" s="13">
        <v>0</v>
      </c>
      <c r="S11" s="13">
        <f t="shared" si="0"/>
        <v>21</v>
      </c>
      <c r="T11" s="5"/>
    </row>
    <row r="12" spans="1:20" ht="12.75" x14ac:dyDescent="0.2">
      <c r="A12" s="24">
        <v>7</v>
      </c>
      <c r="B12" s="18">
        <v>7</v>
      </c>
      <c r="C12" s="9" t="s">
        <v>73</v>
      </c>
      <c r="D12" s="10">
        <v>39803</v>
      </c>
      <c r="E12" s="11" t="s">
        <v>26</v>
      </c>
      <c r="F12" s="11" t="s">
        <v>74</v>
      </c>
      <c r="G12" s="11" t="s">
        <v>75</v>
      </c>
      <c r="H12" s="11" t="s">
        <v>35</v>
      </c>
      <c r="I12" s="11" t="s">
        <v>36</v>
      </c>
      <c r="J12" s="11" t="s">
        <v>12</v>
      </c>
      <c r="K12" s="12" t="s">
        <v>76</v>
      </c>
      <c r="L12" s="11" t="s">
        <v>13</v>
      </c>
      <c r="M12" s="13">
        <v>0</v>
      </c>
      <c r="N12" s="13">
        <v>15</v>
      </c>
      <c r="O12" s="13">
        <v>4</v>
      </c>
      <c r="P12" s="13">
        <v>1</v>
      </c>
      <c r="Q12" s="13">
        <v>1</v>
      </c>
      <c r="R12" s="13">
        <v>0</v>
      </c>
      <c r="S12" s="13">
        <f t="shared" si="0"/>
        <v>21</v>
      </c>
      <c r="T12" s="5" t="s">
        <v>98</v>
      </c>
    </row>
    <row r="13" spans="1:20" ht="12.75" x14ac:dyDescent="0.2">
      <c r="A13" s="24">
        <v>8</v>
      </c>
      <c r="B13" s="18">
        <v>8</v>
      </c>
      <c r="C13" s="16">
        <v>1215579</v>
      </c>
      <c r="D13" s="17">
        <v>39739</v>
      </c>
      <c r="E13" s="18" t="s">
        <v>114</v>
      </c>
      <c r="F13" s="18" t="s">
        <v>115</v>
      </c>
      <c r="G13" s="18" t="s">
        <v>116</v>
      </c>
      <c r="H13" s="18" t="s">
        <v>35</v>
      </c>
      <c r="I13" s="18" t="s">
        <v>36</v>
      </c>
      <c r="J13" s="18" t="s">
        <v>12</v>
      </c>
      <c r="K13" s="19" t="s">
        <v>117</v>
      </c>
      <c r="L13" s="18" t="s">
        <v>13</v>
      </c>
      <c r="M13" s="13">
        <v>2</v>
      </c>
      <c r="N13" s="13">
        <v>8</v>
      </c>
      <c r="O13" s="13">
        <v>4</v>
      </c>
      <c r="P13" s="13">
        <v>0</v>
      </c>
      <c r="Q13" s="13">
        <v>0</v>
      </c>
      <c r="R13" s="13">
        <v>0</v>
      </c>
      <c r="S13" s="13">
        <f t="shared" si="0"/>
        <v>14</v>
      </c>
      <c r="T13" s="5"/>
    </row>
    <row r="14" spans="1:20" ht="12.75" x14ac:dyDescent="0.2">
      <c r="A14" s="24">
        <v>9</v>
      </c>
      <c r="B14" s="18">
        <v>9</v>
      </c>
      <c r="C14" s="9" t="s">
        <v>51</v>
      </c>
      <c r="D14" s="10">
        <v>39667</v>
      </c>
      <c r="E14" s="11" t="s">
        <v>52</v>
      </c>
      <c r="F14" s="11" t="s">
        <v>19</v>
      </c>
      <c r="G14" s="11" t="s">
        <v>53</v>
      </c>
      <c r="H14" s="11" t="s">
        <v>35</v>
      </c>
      <c r="I14" s="11" t="s">
        <v>36</v>
      </c>
      <c r="J14" s="11" t="s">
        <v>12</v>
      </c>
      <c r="K14" s="12" t="s">
        <v>109</v>
      </c>
      <c r="L14" s="11" t="s">
        <v>13</v>
      </c>
      <c r="M14" s="13">
        <v>0</v>
      </c>
      <c r="N14" s="13">
        <v>0</v>
      </c>
      <c r="O14" s="13">
        <v>4</v>
      </c>
      <c r="P14" s="13">
        <v>0</v>
      </c>
      <c r="Q14" s="13">
        <v>0</v>
      </c>
      <c r="R14" s="13">
        <v>0</v>
      </c>
      <c r="S14" s="13">
        <f t="shared" si="0"/>
        <v>4</v>
      </c>
      <c r="T14" s="5" t="s">
        <v>98</v>
      </c>
    </row>
    <row r="15" spans="1:20" ht="12.75" x14ac:dyDescent="0.2">
      <c r="A15" s="24">
        <v>10</v>
      </c>
      <c r="B15" s="18">
        <v>1</v>
      </c>
      <c r="C15" s="9" t="s">
        <v>38</v>
      </c>
      <c r="D15" s="10">
        <v>39491</v>
      </c>
      <c r="E15" s="11" t="s">
        <v>39</v>
      </c>
      <c r="F15" s="11" t="s">
        <v>40</v>
      </c>
      <c r="G15" s="11" t="s">
        <v>41</v>
      </c>
      <c r="H15" s="11" t="s">
        <v>10</v>
      </c>
      <c r="I15" s="11" t="s">
        <v>18</v>
      </c>
      <c r="J15" s="11" t="s">
        <v>12</v>
      </c>
      <c r="K15" s="12" t="s">
        <v>42</v>
      </c>
      <c r="L15" s="11" t="s">
        <v>13</v>
      </c>
      <c r="M15" s="13">
        <v>4</v>
      </c>
      <c r="N15" s="13">
        <v>5</v>
      </c>
      <c r="O15" s="13">
        <v>4</v>
      </c>
      <c r="P15" s="13">
        <v>0</v>
      </c>
      <c r="Q15" s="13">
        <v>0</v>
      </c>
      <c r="R15" s="13">
        <v>0</v>
      </c>
      <c r="S15" s="13">
        <f t="shared" si="0"/>
        <v>13</v>
      </c>
      <c r="T15" s="5" t="s">
        <v>105</v>
      </c>
    </row>
    <row r="16" spans="1:20" ht="12.75" x14ac:dyDescent="0.2">
      <c r="A16" s="24">
        <v>11</v>
      </c>
      <c r="B16" s="18">
        <v>2</v>
      </c>
      <c r="C16" s="9" t="s">
        <v>43</v>
      </c>
      <c r="D16" s="10">
        <v>39490</v>
      </c>
      <c r="E16" s="11" t="s">
        <v>44</v>
      </c>
      <c r="F16" s="11" t="s">
        <v>45</v>
      </c>
      <c r="G16" s="11" t="s">
        <v>46</v>
      </c>
      <c r="H16" s="11" t="s">
        <v>10</v>
      </c>
      <c r="I16" s="11" t="s">
        <v>18</v>
      </c>
      <c r="J16" s="11" t="s">
        <v>12</v>
      </c>
      <c r="K16" s="12" t="s">
        <v>47</v>
      </c>
      <c r="L16" s="11" t="s">
        <v>13</v>
      </c>
      <c r="M16" s="13">
        <v>0</v>
      </c>
      <c r="N16" s="13">
        <v>8</v>
      </c>
      <c r="O16" s="13">
        <v>4</v>
      </c>
      <c r="P16" s="13">
        <v>0</v>
      </c>
      <c r="Q16" s="13">
        <v>1</v>
      </c>
      <c r="R16" s="13">
        <v>0</v>
      </c>
      <c r="S16" s="13">
        <f t="shared" si="0"/>
        <v>13</v>
      </c>
      <c r="T16" s="5" t="s">
        <v>105</v>
      </c>
    </row>
    <row r="17" spans="1:20" ht="12.75" x14ac:dyDescent="0.2">
      <c r="A17" s="24">
        <v>12</v>
      </c>
      <c r="B17" s="18">
        <v>1</v>
      </c>
      <c r="C17" s="9" t="s">
        <v>58</v>
      </c>
      <c r="D17" s="10">
        <v>39550</v>
      </c>
      <c r="E17" s="11" t="s">
        <v>59</v>
      </c>
      <c r="F17" s="11" t="s">
        <v>60</v>
      </c>
      <c r="G17" s="11" t="s">
        <v>61</v>
      </c>
      <c r="H17" s="11" t="s">
        <v>10</v>
      </c>
      <c r="I17" s="11" t="s">
        <v>11</v>
      </c>
      <c r="J17" s="11" t="s">
        <v>12</v>
      </c>
      <c r="K17" s="12" t="s">
        <v>124</v>
      </c>
      <c r="L17" s="11" t="s">
        <v>13</v>
      </c>
      <c r="M17" s="13">
        <v>2</v>
      </c>
      <c r="N17" s="13">
        <v>10</v>
      </c>
      <c r="O17" s="13">
        <v>4</v>
      </c>
      <c r="P17" s="13">
        <v>5</v>
      </c>
      <c r="Q17" s="13">
        <v>1</v>
      </c>
      <c r="R17" s="13">
        <v>0</v>
      </c>
      <c r="S17" s="13">
        <f t="shared" si="0"/>
        <v>22</v>
      </c>
      <c r="T17" s="5"/>
    </row>
    <row r="18" spans="1:20" ht="12.75" x14ac:dyDescent="0.2">
      <c r="A18" s="24">
        <v>13</v>
      </c>
      <c r="B18" s="18">
        <v>2</v>
      </c>
      <c r="C18" s="9" t="s">
        <v>54</v>
      </c>
      <c r="D18" s="10">
        <v>39693</v>
      </c>
      <c r="E18" s="11" t="s">
        <v>26</v>
      </c>
      <c r="F18" s="11" t="s">
        <v>55</v>
      </c>
      <c r="G18" s="11" t="s">
        <v>56</v>
      </c>
      <c r="H18" s="11" t="s">
        <v>10</v>
      </c>
      <c r="I18" s="11" t="s">
        <v>11</v>
      </c>
      <c r="J18" s="11" t="s">
        <v>12</v>
      </c>
      <c r="K18" s="12" t="s">
        <v>126</v>
      </c>
      <c r="L18" s="11" t="s">
        <v>13</v>
      </c>
      <c r="M18" s="13">
        <v>0</v>
      </c>
      <c r="N18" s="13">
        <v>15</v>
      </c>
      <c r="O18" s="13">
        <v>4</v>
      </c>
      <c r="P18" s="13">
        <v>2</v>
      </c>
      <c r="Q18" s="13">
        <v>0</v>
      </c>
      <c r="R18" s="13">
        <v>0</v>
      </c>
      <c r="S18" s="13">
        <f t="shared" si="0"/>
        <v>21</v>
      </c>
      <c r="T18" s="5"/>
    </row>
    <row r="19" spans="1:20" ht="12.75" x14ac:dyDescent="0.2">
      <c r="A19" s="24">
        <v>14</v>
      </c>
      <c r="B19" s="18">
        <v>3</v>
      </c>
      <c r="C19" s="16">
        <v>1324090</v>
      </c>
      <c r="D19" s="17">
        <v>39601</v>
      </c>
      <c r="E19" s="18" t="s">
        <v>102</v>
      </c>
      <c r="F19" s="18" t="s">
        <v>103</v>
      </c>
      <c r="G19" s="18" t="s">
        <v>104</v>
      </c>
      <c r="H19" s="18" t="s">
        <v>10</v>
      </c>
      <c r="I19" s="18" t="s">
        <v>11</v>
      </c>
      <c r="J19" s="18" t="s">
        <v>12</v>
      </c>
      <c r="K19" s="19" t="s">
        <v>125</v>
      </c>
      <c r="L19" s="18" t="s">
        <v>13</v>
      </c>
      <c r="M19" s="13">
        <v>3</v>
      </c>
      <c r="N19" s="13">
        <v>5</v>
      </c>
      <c r="O19" s="13">
        <v>4</v>
      </c>
      <c r="P19" s="13">
        <v>0</v>
      </c>
      <c r="Q19" s="13">
        <v>3</v>
      </c>
      <c r="R19" s="13">
        <v>4</v>
      </c>
      <c r="S19" s="13">
        <f t="shared" si="0"/>
        <v>19</v>
      </c>
      <c r="T19" s="5"/>
    </row>
    <row r="20" spans="1:20" ht="12.75" x14ac:dyDescent="0.2">
      <c r="A20" s="24">
        <v>15</v>
      </c>
      <c r="B20" s="18">
        <v>4</v>
      </c>
      <c r="C20" s="16">
        <v>1315754</v>
      </c>
      <c r="D20" s="17">
        <v>39614</v>
      </c>
      <c r="E20" s="18" t="s">
        <v>106</v>
      </c>
      <c r="F20" s="18" t="s">
        <v>23</v>
      </c>
      <c r="G20" s="18" t="s">
        <v>108</v>
      </c>
      <c r="H20" s="18" t="s">
        <v>10</v>
      </c>
      <c r="I20" s="18" t="s">
        <v>11</v>
      </c>
      <c r="J20" s="18" t="s">
        <v>12</v>
      </c>
      <c r="K20" s="19" t="s">
        <v>107</v>
      </c>
      <c r="L20" s="18" t="s">
        <v>13</v>
      </c>
      <c r="M20" s="13">
        <v>2</v>
      </c>
      <c r="N20" s="13">
        <v>7</v>
      </c>
      <c r="O20" s="13">
        <v>4</v>
      </c>
      <c r="P20" s="13">
        <v>1</v>
      </c>
      <c r="Q20" s="13">
        <v>3</v>
      </c>
      <c r="R20" s="13">
        <v>0</v>
      </c>
      <c r="S20" s="13">
        <f t="shared" si="0"/>
        <v>17</v>
      </c>
      <c r="T20" s="5"/>
    </row>
    <row r="21" spans="1:20" ht="12.75" x14ac:dyDescent="0.2">
      <c r="A21" s="24">
        <v>16</v>
      </c>
      <c r="B21" s="18">
        <v>5</v>
      </c>
      <c r="C21" s="16">
        <v>1228290</v>
      </c>
      <c r="D21" s="17">
        <v>39738</v>
      </c>
      <c r="E21" s="18" t="s">
        <v>100</v>
      </c>
      <c r="F21" s="18" t="s">
        <v>22</v>
      </c>
      <c r="G21" s="18" t="s">
        <v>101</v>
      </c>
      <c r="H21" s="18" t="s">
        <v>10</v>
      </c>
      <c r="I21" s="18" t="s">
        <v>11</v>
      </c>
      <c r="J21" s="18" t="s">
        <v>12</v>
      </c>
      <c r="K21" s="19" t="s">
        <v>127</v>
      </c>
      <c r="L21" s="18" t="s">
        <v>13</v>
      </c>
      <c r="M21" s="13">
        <v>0</v>
      </c>
      <c r="N21" s="13">
        <v>9</v>
      </c>
      <c r="O21" s="13">
        <v>4</v>
      </c>
      <c r="P21" s="13">
        <v>4</v>
      </c>
      <c r="Q21" s="13">
        <v>0</v>
      </c>
      <c r="R21" s="13">
        <v>0</v>
      </c>
      <c r="S21" s="13">
        <f t="shared" si="0"/>
        <v>17</v>
      </c>
      <c r="T21" s="5"/>
    </row>
    <row r="22" spans="1:20" ht="15.75" customHeight="1" x14ac:dyDescent="0.2">
      <c r="A22" s="24">
        <v>17</v>
      </c>
      <c r="B22" s="18">
        <v>6</v>
      </c>
      <c r="C22" s="9" t="s">
        <v>81</v>
      </c>
      <c r="D22" s="10">
        <v>39762</v>
      </c>
      <c r="E22" s="11" t="s">
        <v>82</v>
      </c>
      <c r="F22" s="11" t="s">
        <v>83</v>
      </c>
      <c r="G22" s="11" t="s">
        <v>21</v>
      </c>
      <c r="H22" s="11" t="s">
        <v>10</v>
      </c>
      <c r="I22" s="11" t="s">
        <v>11</v>
      </c>
      <c r="J22" s="11" t="s">
        <v>12</v>
      </c>
      <c r="K22" s="12" t="s">
        <v>84</v>
      </c>
      <c r="L22" s="11" t="s">
        <v>13</v>
      </c>
      <c r="M22" s="13">
        <v>3</v>
      </c>
      <c r="N22" s="13">
        <v>2</v>
      </c>
      <c r="O22" s="13">
        <v>4</v>
      </c>
      <c r="P22" s="13">
        <v>0</v>
      </c>
      <c r="Q22" s="13">
        <v>3</v>
      </c>
      <c r="R22" s="13">
        <v>4</v>
      </c>
      <c r="S22" s="13">
        <f t="shared" si="0"/>
        <v>16</v>
      </c>
      <c r="T22" s="5"/>
    </row>
    <row r="23" spans="1:20" ht="15.75" customHeight="1" x14ac:dyDescent="0.2">
      <c r="A23" s="24">
        <v>18</v>
      </c>
      <c r="B23" s="18">
        <v>7</v>
      </c>
      <c r="C23" s="9" t="s">
        <v>48</v>
      </c>
      <c r="D23" s="10">
        <v>39515</v>
      </c>
      <c r="E23" s="11" t="s">
        <v>24</v>
      </c>
      <c r="F23" s="11" t="s">
        <v>25</v>
      </c>
      <c r="G23" s="11" t="s">
        <v>49</v>
      </c>
      <c r="H23" s="11" t="s">
        <v>10</v>
      </c>
      <c r="I23" s="11" t="s">
        <v>11</v>
      </c>
      <c r="J23" s="11" t="s">
        <v>12</v>
      </c>
      <c r="K23" s="12" t="s">
        <v>50</v>
      </c>
      <c r="L23" s="11" t="s">
        <v>13</v>
      </c>
      <c r="M23" s="13">
        <v>2</v>
      </c>
      <c r="N23" s="13">
        <v>7</v>
      </c>
      <c r="O23" s="13">
        <v>4</v>
      </c>
      <c r="P23" s="13">
        <v>3</v>
      </c>
      <c r="Q23" s="13">
        <v>0</v>
      </c>
      <c r="R23" s="13">
        <v>0</v>
      </c>
      <c r="S23" s="13">
        <f t="shared" si="0"/>
        <v>16</v>
      </c>
      <c r="T23" s="5"/>
    </row>
    <row r="24" spans="1:20" ht="15.75" customHeight="1" x14ac:dyDescent="0.2">
      <c r="A24" s="24">
        <v>19</v>
      </c>
      <c r="B24" s="18">
        <v>8</v>
      </c>
      <c r="C24" s="6">
        <v>1223152</v>
      </c>
      <c r="D24" s="7">
        <v>395813</v>
      </c>
      <c r="E24" s="20" t="s">
        <v>22</v>
      </c>
      <c r="F24" s="20" t="s">
        <v>122</v>
      </c>
      <c r="G24" s="20" t="s">
        <v>27</v>
      </c>
      <c r="H24" s="20" t="s">
        <v>10</v>
      </c>
      <c r="I24" s="20" t="s">
        <v>11</v>
      </c>
      <c r="J24" s="20" t="s">
        <v>12</v>
      </c>
      <c r="K24" s="8" t="s">
        <v>107</v>
      </c>
      <c r="L24" s="20" t="s">
        <v>13</v>
      </c>
      <c r="M24" s="13">
        <v>2</v>
      </c>
      <c r="N24" s="13">
        <v>5</v>
      </c>
      <c r="O24" s="13">
        <v>4</v>
      </c>
      <c r="P24" s="13">
        <v>5</v>
      </c>
      <c r="Q24" s="13">
        <v>0</v>
      </c>
      <c r="R24" s="13">
        <v>0</v>
      </c>
      <c r="S24" s="4">
        <f t="shared" si="0"/>
        <v>16</v>
      </c>
      <c r="T24" s="18"/>
    </row>
    <row r="25" spans="1:20" ht="15.75" customHeight="1" x14ac:dyDescent="0.2">
      <c r="A25" s="24">
        <v>20</v>
      </c>
      <c r="B25" s="18">
        <v>9</v>
      </c>
      <c r="C25" s="9" t="s">
        <v>65</v>
      </c>
      <c r="D25" s="10">
        <v>39805</v>
      </c>
      <c r="E25" s="11" t="s">
        <v>66</v>
      </c>
      <c r="F25" s="11" t="s">
        <v>67</v>
      </c>
      <c r="G25" s="11" t="s">
        <v>68</v>
      </c>
      <c r="H25" s="11" t="s">
        <v>10</v>
      </c>
      <c r="I25" s="11" t="s">
        <v>11</v>
      </c>
      <c r="J25" s="11" t="s">
        <v>12</v>
      </c>
      <c r="K25" s="12" t="s">
        <v>128</v>
      </c>
      <c r="L25" s="11" t="s">
        <v>13</v>
      </c>
      <c r="M25" s="13">
        <v>2</v>
      </c>
      <c r="N25" s="13">
        <v>5</v>
      </c>
      <c r="O25" s="13">
        <v>4</v>
      </c>
      <c r="P25" s="13">
        <v>1</v>
      </c>
      <c r="Q25" s="13">
        <v>0</v>
      </c>
      <c r="R25" s="13">
        <v>0</v>
      </c>
      <c r="S25" s="13">
        <f t="shared" si="0"/>
        <v>12</v>
      </c>
      <c r="T25" s="5"/>
    </row>
    <row r="26" spans="1:20" ht="15.75" customHeight="1" x14ac:dyDescent="0.2">
      <c r="A26" s="24">
        <v>21</v>
      </c>
      <c r="B26" s="18">
        <v>10</v>
      </c>
      <c r="C26" s="14">
        <v>40040197</v>
      </c>
      <c r="D26" s="10">
        <v>39549</v>
      </c>
      <c r="E26" s="11" t="s">
        <v>28</v>
      </c>
      <c r="F26" s="11" t="s">
        <v>29</v>
      </c>
      <c r="G26" s="11" t="s">
        <v>30</v>
      </c>
      <c r="H26" s="11" t="s">
        <v>10</v>
      </c>
      <c r="I26" s="11" t="s">
        <v>11</v>
      </c>
      <c r="J26" s="11" t="s">
        <v>12</v>
      </c>
      <c r="K26" s="12" t="s">
        <v>123</v>
      </c>
      <c r="L26" s="11" t="s">
        <v>13</v>
      </c>
      <c r="M26" s="13">
        <v>0</v>
      </c>
      <c r="N26" s="13">
        <v>5</v>
      </c>
      <c r="O26" s="13">
        <v>4</v>
      </c>
      <c r="P26" s="13">
        <v>1</v>
      </c>
      <c r="Q26" s="13">
        <v>0</v>
      </c>
      <c r="R26" s="13">
        <v>0</v>
      </c>
      <c r="S26" s="13">
        <f t="shared" si="0"/>
        <v>10</v>
      </c>
      <c r="T26" s="5"/>
    </row>
    <row r="27" spans="1:20" ht="15.75" customHeight="1" x14ac:dyDescent="0.2">
      <c r="A27" s="24">
        <v>22</v>
      </c>
      <c r="B27" s="18">
        <v>11</v>
      </c>
      <c r="C27" s="16">
        <v>1330289</v>
      </c>
      <c r="D27" s="17">
        <v>39620</v>
      </c>
      <c r="E27" s="18" t="s">
        <v>110</v>
      </c>
      <c r="F27" s="18" t="s">
        <v>111</v>
      </c>
      <c r="G27" s="18" t="s">
        <v>112</v>
      </c>
      <c r="H27" s="18" t="s">
        <v>10</v>
      </c>
      <c r="I27" s="18" t="s">
        <v>11</v>
      </c>
      <c r="J27" s="18" t="s">
        <v>12</v>
      </c>
      <c r="K27" s="19" t="s">
        <v>113</v>
      </c>
      <c r="L27" s="18" t="s">
        <v>13</v>
      </c>
      <c r="M27" s="13">
        <v>2</v>
      </c>
      <c r="N27" s="13">
        <v>3</v>
      </c>
      <c r="O27" s="13">
        <v>4</v>
      </c>
      <c r="P27" s="13">
        <v>0</v>
      </c>
      <c r="Q27" s="13">
        <v>0</v>
      </c>
      <c r="R27" s="13">
        <v>0</v>
      </c>
      <c r="S27" s="13">
        <f t="shared" si="0"/>
        <v>9</v>
      </c>
      <c r="T27" s="5"/>
    </row>
    <row r="28" spans="1:20" ht="15.75" customHeight="1" x14ac:dyDescent="0.2">
      <c r="A28" s="24">
        <v>23</v>
      </c>
      <c r="B28" s="18">
        <v>12</v>
      </c>
      <c r="C28" s="9" t="s">
        <v>62</v>
      </c>
      <c r="D28" s="10">
        <v>39777</v>
      </c>
      <c r="E28" s="11" t="s">
        <v>63</v>
      </c>
      <c r="F28" s="11" t="s">
        <v>63</v>
      </c>
      <c r="G28" s="11" t="s">
        <v>64</v>
      </c>
      <c r="H28" s="11" t="s">
        <v>10</v>
      </c>
      <c r="I28" s="11" t="s">
        <v>11</v>
      </c>
      <c r="J28" s="11" t="s">
        <v>12</v>
      </c>
      <c r="K28" s="12" t="s">
        <v>113</v>
      </c>
      <c r="L28" s="11" t="s">
        <v>13</v>
      </c>
      <c r="M28" s="13">
        <v>0</v>
      </c>
      <c r="N28" s="13">
        <v>5</v>
      </c>
      <c r="O28" s="13">
        <v>4</v>
      </c>
      <c r="P28" s="13">
        <v>0</v>
      </c>
      <c r="Q28" s="13">
        <v>0</v>
      </c>
      <c r="R28" s="13">
        <v>0</v>
      </c>
      <c r="S28" s="13">
        <f t="shared" si="0"/>
        <v>9</v>
      </c>
      <c r="T28" s="5" t="s">
        <v>99</v>
      </c>
    </row>
    <row r="29" spans="1:20" ht="15.75" customHeight="1" x14ac:dyDescent="0.2">
      <c r="A29" s="24">
        <v>24</v>
      </c>
      <c r="B29" s="18">
        <v>13</v>
      </c>
      <c r="C29" s="9" t="s">
        <v>14</v>
      </c>
      <c r="D29" s="10">
        <v>36901</v>
      </c>
      <c r="E29" s="11" t="s">
        <v>15</v>
      </c>
      <c r="F29" s="11" t="s">
        <v>16</v>
      </c>
      <c r="G29" s="11" t="s">
        <v>17</v>
      </c>
      <c r="H29" s="11" t="s">
        <v>10</v>
      </c>
      <c r="I29" s="11" t="s">
        <v>11</v>
      </c>
      <c r="J29" s="11" t="s">
        <v>12</v>
      </c>
      <c r="K29" s="12" t="s">
        <v>129</v>
      </c>
      <c r="L29" s="11" t="s">
        <v>13</v>
      </c>
      <c r="M29" s="13"/>
      <c r="N29" s="13"/>
      <c r="O29" s="13"/>
      <c r="P29" s="13"/>
      <c r="Q29" s="13"/>
      <c r="R29" s="13"/>
      <c r="S29" s="13">
        <f t="shared" si="0"/>
        <v>0</v>
      </c>
      <c r="T29" s="5"/>
    </row>
    <row r="31" spans="1:20" ht="15.75" customHeight="1" x14ac:dyDescent="0.2">
      <c r="K31" s="21" t="s">
        <v>130</v>
      </c>
    </row>
    <row r="33" spans="11:11" ht="15.75" customHeight="1" x14ac:dyDescent="0.2">
      <c r="K33" s="22" t="s">
        <v>131</v>
      </c>
    </row>
    <row r="34" spans="11:11" ht="15.75" customHeight="1" x14ac:dyDescent="0.2">
      <c r="K34" s="22" t="s">
        <v>132</v>
      </c>
    </row>
  </sheetData>
  <sortState ref="B6:T29">
    <sortCondition ref="I6:I29"/>
    <sortCondition descending="1" ref="S6:S29"/>
    <sortCondition descending="1" ref="M6:M29"/>
    <sortCondition descending="1" ref="N6:N29"/>
    <sortCondition descending="1" ref="O6:O29"/>
  </sortState>
  <mergeCells count="17">
    <mergeCell ref="A4:A5"/>
    <mergeCell ref="J4:J5"/>
    <mergeCell ref="K4:K5"/>
    <mergeCell ref="L4:L5"/>
    <mergeCell ref="B4:B5"/>
    <mergeCell ref="B2:T2"/>
    <mergeCell ref="B3:T3"/>
    <mergeCell ref="M4:R4"/>
    <mergeCell ref="S4:S5"/>
    <mergeCell ref="T4:T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T15"/>
  <sheetViews>
    <sheetView workbookViewId="0">
      <pane ySplit="5" topLeftCell="A6" activePane="bottomLeft" state="frozen"/>
      <selection pane="bottomLeft" activeCell="Q8" sqref="Q8"/>
    </sheetView>
  </sheetViews>
  <sheetFormatPr baseColWidth="10" defaultColWidth="14.42578125" defaultRowHeight="15.75" customHeight="1" x14ac:dyDescent="0.2"/>
  <cols>
    <col min="1" max="2" width="3.42578125" customWidth="1"/>
    <col min="3" max="3" width="13.28515625" style="1" customWidth="1"/>
    <col min="4" max="4" width="11.85546875" style="2" customWidth="1"/>
    <col min="5" max="6" width="12.28515625" customWidth="1"/>
    <col min="7" max="7" width="18.140625" customWidth="1"/>
    <col min="8" max="8" width="10" customWidth="1"/>
    <col min="9" max="9" width="15.85546875" customWidth="1"/>
    <col min="10" max="10" width="14" customWidth="1"/>
    <col min="11" max="11" width="36.42578125" style="3" customWidth="1"/>
    <col min="12" max="12" width="14.140625" customWidth="1"/>
    <col min="13" max="19" width="6.7109375" customWidth="1"/>
    <col min="20" max="20" width="23.85546875" customWidth="1"/>
  </cols>
  <sheetData>
    <row r="2" spans="1:20" ht="15.75" customHeight="1" x14ac:dyDescent="0.25">
      <c r="B2" s="25" t="s">
        <v>192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5">
      <c r="B3" s="26" t="s">
        <v>135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2">
      <c r="A4" s="31" t="s">
        <v>133</v>
      </c>
      <c r="B4" s="34" t="s">
        <v>133</v>
      </c>
      <c r="C4" s="29" t="s">
        <v>0</v>
      </c>
      <c r="D4" s="29" t="s">
        <v>1</v>
      </c>
      <c r="E4" s="30" t="s">
        <v>2</v>
      </c>
      <c r="F4" s="30" t="s">
        <v>3</v>
      </c>
      <c r="G4" s="29" t="s">
        <v>4</v>
      </c>
      <c r="H4" s="30" t="s">
        <v>5</v>
      </c>
      <c r="I4" s="30" t="s">
        <v>6</v>
      </c>
      <c r="J4" s="30" t="s">
        <v>7</v>
      </c>
      <c r="K4" s="32" t="s">
        <v>8</v>
      </c>
      <c r="L4" s="33" t="s">
        <v>9</v>
      </c>
      <c r="M4" s="27" t="s">
        <v>85</v>
      </c>
      <c r="N4" s="27"/>
      <c r="O4" s="27"/>
      <c r="P4" s="27"/>
      <c r="Q4" s="27"/>
      <c r="R4" s="27"/>
      <c r="S4" s="27" t="s">
        <v>86</v>
      </c>
      <c r="T4" s="28" t="s">
        <v>87</v>
      </c>
    </row>
    <row r="5" spans="1:20" ht="48" customHeight="1" x14ac:dyDescent="0.2">
      <c r="A5" s="31"/>
      <c r="B5" s="34"/>
      <c r="C5" s="29"/>
      <c r="D5" s="29"/>
      <c r="E5" s="30"/>
      <c r="F5" s="30"/>
      <c r="G5" s="29"/>
      <c r="H5" s="30"/>
      <c r="I5" s="30"/>
      <c r="J5" s="30"/>
      <c r="K5" s="32"/>
      <c r="L5" s="33"/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R5" s="23" t="s">
        <v>93</v>
      </c>
      <c r="S5" s="27"/>
      <c r="T5" s="28"/>
    </row>
    <row r="6" spans="1:20" ht="12.75" x14ac:dyDescent="0.2">
      <c r="A6" s="24">
        <v>1</v>
      </c>
      <c r="B6" s="18">
        <v>1</v>
      </c>
      <c r="C6" s="6">
        <v>1223152</v>
      </c>
      <c r="D6" s="7">
        <v>6406</v>
      </c>
      <c r="E6" s="20" t="s">
        <v>22</v>
      </c>
      <c r="F6" s="20" t="s">
        <v>122</v>
      </c>
      <c r="G6" s="20" t="s">
        <v>27</v>
      </c>
      <c r="H6" s="20" t="s">
        <v>10</v>
      </c>
      <c r="I6" s="20" t="s">
        <v>11</v>
      </c>
      <c r="J6" s="20" t="s">
        <v>12</v>
      </c>
      <c r="K6" s="8" t="s">
        <v>141</v>
      </c>
      <c r="L6" s="20" t="s">
        <v>13</v>
      </c>
      <c r="M6" s="13">
        <v>2</v>
      </c>
      <c r="N6" s="13">
        <v>10</v>
      </c>
      <c r="O6" s="13">
        <v>4</v>
      </c>
      <c r="P6" s="13">
        <v>5</v>
      </c>
      <c r="Q6" s="13">
        <v>0</v>
      </c>
      <c r="R6" s="13">
        <v>0</v>
      </c>
      <c r="S6" s="13">
        <f>SUM(M6:R6)</f>
        <v>21</v>
      </c>
      <c r="T6" s="18" t="s">
        <v>191</v>
      </c>
    </row>
    <row r="7" spans="1:20" ht="12.75" x14ac:dyDescent="0.2">
      <c r="A7" s="24">
        <v>2</v>
      </c>
      <c r="B7" s="18">
        <v>2</v>
      </c>
      <c r="C7" s="9">
        <v>1783971</v>
      </c>
      <c r="D7" s="10">
        <v>6332</v>
      </c>
      <c r="E7" s="11" t="s">
        <v>24</v>
      </c>
      <c r="F7" s="11" t="s">
        <v>25</v>
      </c>
      <c r="G7" s="11" t="s">
        <v>49</v>
      </c>
      <c r="H7" s="11" t="s">
        <v>10</v>
      </c>
      <c r="I7" s="11" t="s">
        <v>11</v>
      </c>
      <c r="J7" s="11" t="s">
        <v>12</v>
      </c>
      <c r="K7" s="12" t="s">
        <v>136</v>
      </c>
      <c r="L7" s="11" t="s">
        <v>13</v>
      </c>
      <c r="M7" s="15">
        <v>2</v>
      </c>
      <c r="N7" s="13">
        <v>7</v>
      </c>
      <c r="O7" s="13">
        <v>4</v>
      </c>
      <c r="P7" s="13">
        <v>4</v>
      </c>
      <c r="Q7" s="13">
        <v>1</v>
      </c>
      <c r="R7" s="13">
        <v>0</v>
      </c>
      <c r="S7" s="13">
        <f>SUM(M7:R7)</f>
        <v>18</v>
      </c>
      <c r="T7" s="5"/>
    </row>
    <row r="8" spans="1:20" ht="12.75" x14ac:dyDescent="0.2">
      <c r="A8" s="24">
        <v>3</v>
      </c>
      <c r="B8" s="18">
        <v>3</v>
      </c>
      <c r="C8" s="16">
        <v>1296499</v>
      </c>
      <c r="D8" s="17">
        <v>6609</v>
      </c>
      <c r="E8" s="18" t="s">
        <v>22</v>
      </c>
      <c r="F8" s="18" t="s">
        <v>196</v>
      </c>
      <c r="G8" s="18" t="s">
        <v>142</v>
      </c>
      <c r="H8" s="18" t="s">
        <v>10</v>
      </c>
      <c r="I8" s="18" t="s">
        <v>11</v>
      </c>
      <c r="J8" s="18" t="s">
        <v>12</v>
      </c>
      <c r="K8" s="19" t="s">
        <v>143</v>
      </c>
      <c r="L8" s="18" t="s">
        <v>13</v>
      </c>
      <c r="M8" s="13">
        <v>3</v>
      </c>
      <c r="N8" s="13">
        <v>0</v>
      </c>
      <c r="O8" s="13">
        <v>4</v>
      </c>
      <c r="P8" s="13">
        <v>1</v>
      </c>
      <c r="Q8" s="13">
        <v>1</v>
      </c>
      <c r="R8" s="13">
        <v>0</v>
      </c>
      <c r="S8" s="13">
        <f>SUM(M8:R8)</f>
        <v>9</v>
      </c>
      <c r="T8" s="5"/>
    </row>
    <row r="9" spans="1:20" ht="12.75" x14ac:dyDescent="0.2">
      <c r="A9" s="24">
        <v>4</v>
      </c>
      <c r="B9" s="18">
        <v>4</v>
      </c>
      <c r="C9" s="9">
        <v>1835753</v>
      </c>
      <c r="D9" s="10">
        <v>6291</v>
      </c>
      <c r="E9" s="11" t="s">
        <v>144</v>
      </c>
      <c r="F9" s="11" t="s">
        <v>145</v>
      </c>
      <c r="G9" s="11" t="s">
        <v>146</v>
      </c>
      <c r="H9" s="11" t="s">
        <v>10</v>
      </c>
      <c r="I9" s="11" t="s">
        <v>11</v>
      </c>
      <c r="J9" s="11" t="s">
        <v>12</v>
      </c>
      <c r="K9" s="12" t="s">
        <v>107</v>
      </c>
      <c r="L9" s="11" t="s">
        <v>13</v>
      </c>
      <c r="M9" s="13">
        <v>2</v>
      </c>
      <c r="N9" s="13">
        <v>0</v>
      </c>
      <c r="O9" s="13">
        <v>4</v>
      </c>
      <c r="P9" s="13">
        <v>2</v>
      </c>
      <c r="Q9" s="13">
        <v>0</v>
      </c>
      <c r="R9" s="13">
        <v>0</v>
      </c>
      <c r="S9" s="13">
        <f>SUM(M9:R9)</f>
        <v>8</v>
      </c>
      <c r="T9" s="5"/>
    </row>
    <row r="10" spans="1:20" ht="12.75" x14ac:dyDescent="0.2">
      <c r="A10" s="24">
        <v>5</v>
      </c>
      <c r="B10" s="18">
        <v>5</v>
      </c>
      <c r="C10" s="9">
        <v>1222660</v>
      </c>
      <c r="D10" s="10">
        <v>6478</v>
      </c>
      <c r="E10" s="11" t="s">
        <v>137</v>
      </c>
      <c r="F10" s="11" t="s">
        <v>138</v>
      </c>
      <c r="G10" s="11" t="s">
        <v>139</v>
      </c>
      <c r="H10" s="11" t="s">
        <v>10</v>
      </c>
      <c r="I10" s="11" t="s">
        <v>11</v>
      </c>
      <c r="J10" s="11" t="s">
        <v>12</v>
      </c>
      <c r="K10" s="12" t="s">
        <v>140</v>
      </c>
      <c r="L10" s="11" t="s">
        <v>13</v>
      </c>
      <c r="M10" s="13">
        <v>0</v>
      </c>
      <c r="N10" s="13">
        <v>5</v>
      </c>
      <c r="O10" s="13">
        <v>4</v>
      </c>
      <c r="P10" s="13">
        <v>4</v>
      </c>
      <c r="Q10" s="13">
        <v>0</v>
      </c>
      <c r="R10" s="13">
        <v>0</v>
      </c>
      <c r="S10" s="13">
        <f>SUM(M10:R10)</f>
        <v>13</v>
      </c>
      <c r="T10" s="5"/>
    </row>
    <row r="11" spans="1:20" ht="15.75" customHeight="1" x14ac:dyDescent="0.2">
      <c r="A11" s="35"/>
      <c r="B11" s="36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1"/>
    </row>
    <row r="12" spans="1:20" ht="15.75" customHeight="1" x14ac:dyDescent="0.2">
      <c r="K12" s="21" t="s">
        <v>194</v>
      </c>
    </row>
    <row r="14" spans="1:20" ht="15.75" customHeight="1" x14ac:dyDescent="0.2">
      <c r="K14" s="22" t="s">
        <v>131</v>
      </c>
    </row>
    <row r="15" spans="1:20" ht="15.75" customHeight="1" x14ac:dyDescent="0.2">
      <c r="K15" s="22" t="s">
        <v>132</v>
      </c>
    </row>
  </sheetData>
  <sortState ref="A19:T20">
    <sortCondition ref="K19:K20"/>
    <sortCondition descending="1" ref="T19:T20"/>
  </sortState>
  <mergeCells count="17">
    <mergeCell ref="S4:S5"/>
    <mergeCell ref="B2:T2"/>
    <mergeCell ref="B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R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T24"/>
  <sheetViews>
    <sheetView workbookViewId="0">
      <pane ySplit="5" topLeftCell="A6" activePane="bottomLeft" state="frozen"/>
      <selection pane="bottomLeft" activeCell="K10" sqref="K10"/>
    </sheetView>
  </sheetViews>
  <sheetFormatPr baseColWidth="10" defaultColWidth="14.42578125" defaultRowHeight="15.75" customHeight="1" x14ac:dyDescent="0.2"/>
  <cols>
    <col min="1" max="2" width="3.42578125" customWidth="1"/>
    <col min="3" max="3" width="13.28515625" style="1" customWidth="1"/>
    <col min="4" max="4" width="11.85546875" style="2" customWidth="1"/>
    <col min="5" max="6" width="12.28515625" customWidth="1"/>
    <col min="7" max="7" width="18.140625" customWidth="1"/>
    <col min="8" max="8" width="10" customWidth="1"/>
    <col min="9" max="9" width="15.85546875" customWidth="1"/>
    <col min="10" max="10" width="14" customWidth="1"/>
    <col min="11" max="11" width="36.42578125" style="3" customWidth="1"/>
    <col min="12" max="12" width="14.140625" customWidth="1"/>
    <col min="13" max="19" width="6.7109375" customWidth="1"/>
    <col min="20" max="20" width="23.85546875" customWidth="1"/>
  </cols>
  <sheetData>
    <row r="2" spans="1:20" ht="15.75" customHeight="1" x14ac:dyDescent="0.25">
      <c r="B2" s="25" t="s">
        <v>193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5">
      <c r="B3" s="26" t="s">
        <v>135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2">
      <c r="A4" s="31" t="s">
        <v>133</v>
      </c>
      <c r="B4" s="34" t="s">
        <v>133</v>
      </c>
      <c r="C4" s="29" t="s">
        <v>0</v>
      </c>
      <c r="D4" s="29" t="s">
        <v>1</v>
      </c>
      <c r="E4" s="30" t="s">
        <v>2</v>
      </c>
      <c r="F4" s="30" t="s">
        <v>3</v>
      </c>
      <c r="G4" s="29" t="s">
        <v>4</v>
      </c>
      <c r="H4" s="30" t="s">
        <v>5</v>
      </c>
      <c r="I4" s="30" t="s">
        <v>6</v>
      </c>
      <c r="J4" s="30" t="s">
        <v>7</v>
      </c>
      <c r="K4" s="32" t="s">
        <v>8</v>
      </c>
      <c r="L4" s="33" t="s">
        <v>9</v>
      </c>
      <c r="M4" s="27" t="s">
        <v>85</v>
      </c>
      <c r="N4" s="27"/>
      <c r="O4" s="27"/>
      <c r="P4" s="27"/>
      <c r="Q4" s="27"/>
      <c r="R4" s="27"/>
      <c r="S4" s="27" t="s">
        <v>86</v>
      </c>
      <c r="T4" s="28" t="s">
        <v>87</v>
      </c>
    </row>
    <row r="5" spans="1:20" ht="48" customHeight="1" x14ac:dyDescent="0.2">
      <c r="A5" s="31"/>
      <c r="B5" s="34"/>
      <c r="C5" s="29"/>
      <c r="D5" s="29"/>
      <c r="E5" s="30"/>
      <c r="F5" s="30"/>
      <c r="G5" s="29"/>
      <c r="H5" s="30"/>
      <c r="I5" s="30"/>
      <c r="J5" s="30"/>
      <c r="K5" s="32"/>
      <c r="L5" s="33"/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R5" s="23" t="s">
        <v>93</v>
      </c>
      <c r="S5" s="27"/>
      <c r="T5" s="28"/>
    </row>
    <row r="6" spans="1:20" ht="12.75" x14ac:dyDescent="0.2">
      <c r="A6" s="24">
        <v>1</v>
      </c>
      <c r="B6" s="18">
        <v>1</v>
      </c>
      <c r="C6" s="9">
        <v>1307814</v>
      </c>
      <c r="D6" s="10">
        <v>6384</v>
      </c>
      <c r="E6" s="11" t="s">
        <v>22</v>
      </c>
      <c r="F6" s="11" t="s">
        <v>145</v>
      </c>
      <c r="G6" s="11" t="s">
        <v>178</v>
      </c>
      <c r="H6" s="11" t="s">
        <v>10</v>
      </c>
      <c r="I6" s="11" t="s">
        <v>179</v>
      </c>
      <c r="J6" s="11" t="s">
        <v>12</v>
      </c>
      <c r="K6" s="11" t="s">
        <v>179</v>
      </c>
      <c r="L6" s="11" t="s">
        <v>13</v>
      </c>
      <c r="M6" s="13">
        <v>0</v>
      </c>
      <c r="N6" s="13">
        <v>8</v>
      </c>
      <c r="O6" s="13">
        <v>4</v>
      </c>
      <c r="P6" s="13">
        <v>4</v>
      </c>
      <c r="Q6" s="13">
        <v>0</v>
      </c>
      <c r="R6" s="13">
        <v>0</v>
      </c>
      <c r="S6" s="13">
        <f>SUM(M6:R6)</f>
        <v>16</v>
      </c>
      <c r="T6" s="5"/>
    </row>
    <row r="7" spans="1:20" ht="12.75" x14ac:dyDescent="0.2">
      <c r="A7" s="24">
        <v>2</v>
      </c>
      <c r="B7" s="18">
        <v>2</v>
      </c>
      <c r="C7" s="9">
        <v>2366009</v>
      </c>
      <c r="D7" s="10">
        <v>6344</v>
      </c>
      <c r="E7" s="11" t="s">
        <v>195</v>
      </c>
      <c r="F7" s="11" t="s">
        <v>151</v>
      </c>
      <c r="G7" s="11" t="s">
        <v>152</v>
      </c>
      <c r="H7" s="11" t="s">
        <v>10</v>
      </c>
      <c r="I7" s="11" t="s">
        <v>153</v>
      </c>
      <c r="J7" s="11" t="s">
        <v>12</v>
      </c>
      <c r="K7" s="11" t="s">
        <v>153</v>
      </c>
      <c r="L7" s="11" t="s">
        <v>13</v>
      </c>
      <c r="M7" s="13">
        <v>0</v>
      </c>
      <c r="N7" s="13">
        <v>0</v>
      </c>
      <c r="O7" s="13">
        <v>4</v>
      </c>
      <c r="P7" s="13">
        <v>2</v>
      </c>
      <c r="Q7" s="13">
        <v>0</v>
      </c>
      <c r="R7" s="13">
        <v>0</v>
      </c>
      <c r="S7" s="13">
        <f>SUM(M7:R7)</f>
        <v>6</v>
      </c>
      <c r="T7" s="5"/>
    </row>
    <row r="8" spans="1:20" ht="12.75" x14ac:dyDescent="0.2">
      <c r="A8" s="24">
        <v>3</v>
      </c>
      <c r="B8" s="18"/>
      <c r="C8" s="16">
        <v>1306660</v>
      </c>
      <c r="D8" s="17">
        <v>6474</v>
      </c>
      <c r="E8" s="18" t="s">
        <v>147</v>
      </c>
      <c r="F8" s="18" t="s">
        <v>148</v>
      </c>
      <c r="G8" s="18" t="s">
        <v>149</v>
      </c>
      <c r="H8" s="18" t="s">
        <v>10</v>
      </c>
      <c r="I8" s="18" t="s">
        <v>150</v>
      </c>
      <c r="J8" s="18" t="s">
        <v>12</v>
      </c>
      <c r="K8" s="18" t="s">
        <v>150</v>
      </c>
      <c r="L8" s="18" t="s">
        <v>13</v>
      </c>
      <c r="M8" s="13">
        <v>2</v>
      </c>
      <c r="N8" s="13">
        <v>3</v>
      </c>
      <c r="O8" s="13">
        <v>4</v>
      </c>
      <c r="P8" s="13">
        <v>5</v>
      </c>
      <c r="Q8" s="13">
        <v>3</v>
      </c>
      <c r="R8" s="13">
        <v>0</v>
      </c>
      <c r="S8" s="13">
        <f>SUM(M8:R8)</f>
        <v>17</v>
      </c>
      <c r="T8" s="5"/>
    </row>
    <row r="9" spans="1:20" ht="12.75" x14ac:dyDescent="0.2">
      <c r="A9" s="24">
        <v>4</v>
      </c>
      <c r="B9" s="18"/>
      <c r="C9" s="9">
        <v>1205559</v>
      </c>
      <c r="D9" s="10">
        <v>6337</v>
      </c>
      <c r="E9" s="11" t="s">
        <v>148</v>
      </c>
      <c r="F9" s="11" t="s">
        <v>157</v>
      </c>
      <c r="G9" s="11" t="s">
        <v>158</v>
      </c>
      <c r="H9" s="11" t="s">
        <v>10</v>
      </c>
      <c r="I9" s="11" t="s">
        <v>159</v>
      </c>
      <c r="J9" s="11" t="s">
        <v>12</v>
      </c>
      <c r="K9" s="11" t="s">
        <v>159</v>
      </c>
      <c r="L9" s="11" t="s">
        <v>13</v>
      </c>
      <c r="M9" s="13">
        <v>2</v>
      </c>
      <c r="N9" s="13">
        <v>0</v>
      </c>
      <c r="O9" s="13">
        <v>4</v>
      </c>
      <c r="P9" s="13">
        <v>0</v>
      </c>
      <c r="Q9" s="13">
        <v>0</v>
      </c>
      <c r="R9" s="13">
        <v>0</v>
      </c>
      <c r="S9" s="13">
        <f>SUM(M9:R9)</f>
        <v>6</v>
      </c>
      <c r="T9" s="5"/>
    </row>
    <row r="10" spans="1:20" ht="12.75" x14ac:dyDescent="0.2">
      <c r="A10" s="24">
        <v>5</v>
      </c>
      <c r="B10" s="18"/>
      <c r="C10" s="16">
        <v>1201461</v>
      </c>
      <c r="D10" s="17">
        <v>6566</v>
      </c>
      <c r="E10" s="18" t="s">
        <v>168</v>
      </c>
      <c r="F10" s="18" t="s">
        <v>169</v>
      </c>
      <c r="G10" s="18" t="s">
        <v>170</v>
      </c>
      <c r="H10" s="18" t="s">
        <v>10</v>
      </c>
      <c r="I10" s="18" t="s">
        <v>171</v>
      </c>
      <c r="J10" s="18" t="s">
        <v>12</v>
      </c>
      <c r="K10" s="18" t="s">
        <v>171</v>
      </c>
      <c r="L10" s="18" t="s">
        <v>13</v>
      </c>
      <c r="M10" s="13">
        <v>0</v>
      </c>
      <c r="N10" s="13">
        <v>5</v>
      </c>
      <c r="O10" s="13">
        <v>4</v>
      </c>
      <c r="P10" s="13">
        <v>3</v>
      </c>
      <c r="Q10" s="13">
        <v>0</v>
      </c>
      <c r="R10" s="13">
        <v>0</v>
      </c>
      <c r="S10" s="13">
        <f>SUM(M10:R10)</f>
        <v>12</v>
      </c>
      <c r="T10" s="5"/>
    </row>
    <row r="11" spans="1:20" ht="12.75" x14ac:dyDescent="0.2">
      <c r="A11" s="24">
        <v>6</v>
      </c>
      <c r="B11" s="18"/>
      <c r="C11" s="6">
        <v>1241396</v>
      </c>
      <c r="D11" s="7">
        <v>6302</v>
      </c>
      <c r="E11" s="20" t="s">
        <v>26</v>
      </c>
      <c r="F11" s="20" t="s">
        <v>55</v>
      </c>
      <c r="G11" s="20" t="s">
        <v>184</v>
      </c>
      <c r="H11" s="20" t="s">
        <v>10</v>
      </c>
      <c r="I11" s="20" t="s">
        <v>185</v>
      </c>
      <c r="J11" s="20" t="s">
        <v>12</v>
      </c>
      <c r="K11" s="20" t="s">
        <v>185</v>
      </c>
      <c r="L11" s="20" t="s">
        <v>13</v>
      </c>
      <c r="M11" s="13">
        <v>0</v>
      </c>
      <c r="N11" s="13">
        <v>0</v>
      </c>
      <c r="O11" s="13">
        <v>4</v>
      </c>
      <c r="P11" s="13">
        <v>2</v>
      </c>
      <c r="Q11" s="13">
        <v>0</v>
      </c>
      <c r="R11" s="13">
        <v>0</v>
      </c>
      <c r="S11" s="13">
        <f>SUM(M11:R11)</f>
        <v>6</v>
      </c>
      <c r="T11" s="18"/>
    </row>
    <row r="12" spans="1:20" ht="12.75" x14ac:dyDescent="0.2">
      <c r="A12" s="24">
        <v>7</v>
      </c>
      <c r="B12" s="18"/>
      <c r="C12" s="16">
        <v>1310236</v>
      </c>
      <c r="D12" s="17">
        <v>6440</v>
      </c>
      <c r="E12" s="18" t="s">
        <v>175</v>
      </c>
      <c r="F12" s="18" t="s">
        <v>22</v>
      </c>
      <c r="G12" s="18" t="s">
        <v>176</v>
      </c>
      <c r="H12" s="18" t="s">
        <v>10</v>
      </c>
      <c r="I12" s="18" t="s">
        <v>177</v>
      </c>
      <c r="J12" s="18" t="s">
        <v>12</v>
      </c>
      <c r="K12" s="18" t="s">
        <v>177</v>
      </c>
      <c r="L12" s="18" t="s">
        <v>13</v>
      </c>
      <c r="M12" s="13">
        <v>0</v>
      </c>
      <c r="N12" s="13">
        <v>0</v>
      </c>
      <c r="O12" s="13">
        <v>4</v>
      </c>
      <c r="P12" s="13">
        <v>1</v>
      </c>
      <c r="Q12" s="13">
        <v>1</v>
      </c>
      <c r="R12" s="13">
        <v>0</v>
      </c>
      <c r="S12" s="13">
        <f>SUM(M12:R12)</f>
        <v>6</v>
      </c>
      <c r="T12" s="5"/>
    </row>
    <row r="13" spans="1:20" ht="12.75" x14ac:dyDescent="0.2">
      <c r="A13" s="24">
        <v>8</v>
      </c>
      <c r="B13" s="18"/>
      <c r="C13" s="9">
        <v>1308660</v>
      </c>
      <c r="D13" s="10">
        <v>6260</v>
      </c>
      <c r="E13" s="11" t="s">
        <v>26</v>
      </c>
      <c r="F13" s="11" t="s">
        <v>186</v>
      </c>
      <c r="G13" s="11" t="s">
        <v>187</v>
      </c>
      <c r="H13" s="11" t="s">
        <v>10</v>
      </c>
      <c r="I13" s="11" t="s">
        <v>177</v>
      </c>
      <c r="J13" s="11" t="s">
        <v>12</v>
      </c>
      <c r="K13" s="11" t="s">
        <v>177</v>
      </c>
      <c r="L13" s="11" t="s">
        <v>13</v>
      </c>
      <c r="M13" s="13">
        <v>0</v>
      </c>
      <c r="N13" s="13">
        <v>4</v>
      </c>
      <c r="O13" s="13">
        <v>4</v>
      </c>
      <c r="P13" s="13">
        <v>5</v>
      </c>
      <c r="Q13" s="13">
        <v>0</v>
      </c>
      <c r="R13" s="13">
        <v>0</v>
      </c>
      <c r="S13" s="13">
        <f>SUM(M13:R13)</f>
        <v>13</v>
      </c>
      <c r="T13" s="5"/>
    </row>
    <row r="14" spans="1:20" ht="12.75" x14ac:dyDescent="0.2">
      <c r="A14" s="24">
        <v>9</v>
      </c>
      <c r="B14" s="18"/>
      <c r="C14" s="9">
        <v>40055756</v>
      </c>
      <c r="D14" s="10">
        <v>6331</v>
      </c>
      <c r="E14" s="11" t="s">
        <v>180</v>
      </c>
      <c r="F14" s="11" t="s">
        <v>181</v>
      </c>
      <c r="G14" s="11" t="s">
        <v>182</v>
      </c>
      <c r="H14" s="11" t="s">
        <v>10</v>
      </c>
      <c r="I14" s="11" t="s">
        <v>183</v>
      </c>
      <c r="J14" s="11" t="s">
        <v>12</v>
      </c>
      <c r="K14" s="11" t="s">
        <v>183</v>
      </c>
      <c r="L14" s="11" t="s">
        <v>13</v>
      </c>
      <c r="M14" s="13">
        <v>3</v>
      </c>
      <c r="N14" s="13">
        <v>0</v>
      </c>
      <c r="O14" s="13">
        <v>4</v>
      </c>
      <c r="P14" s="13">
        <v>0</v>
      </c>
      <c r="Q14" s="13">
        <v>1</v>
      </c>
      <c r="R14" s="13">
        <v>0</v>
      </c>
      <c r="S14" s="13">
        <f>SUM(M14:R14)</f>
        <v>8</v>
      </c>
      <c r="T14" s="5"/>
    </row>
    <row r="15" spans="1:20" ht="15.75" customHeight="1" x14ac:dyDescent="0.2">
      <c r="A15" s="24">
        <v>10</v>
      </c>
      <c r="B15" s="18"/>
      <c r="C15" s="9">
        <v>1287160</v>
      </c>
      <c r="D15" s="10">
        <v>6335</v>
      </c>
      <c r="E15" s="11" t="s">
        <v>160</v>
      </c>
      <c r="F15" s="11" t="s">
        <v>161</v>
      </c>
      <c r="G15" s="11" t="s">
        <v>162</v>
      </c>
      <c r="H15" s="11" t="s">
        <v>10</v>
      </c>
      <c r="I15" s="11" t="s">
        <v>163</v>
      </c>
      <c r="J15" s="11" t="s">
        <v>12</v>
      </c>
      <c r="K15" s="11" t="s">
        <v>163</v>
      </c>
      <c r="L15" s="11" t="s">
        <v>13</v>
      </c>
      <c r="M15" s="13">
        <v>0</v>
      </c>
      <c r="N15" s="13">
        <v>0</v>
      </c>
      <c r="O15" s="13">
        <v>4</v>
      </c>
      <c r="P15" s="13">
        <v>5</v>
      </c>
      <c r="Q15" s="13">
        <v>0</v>
      </c>
      <c r="R15" s="13">
        <v>0</v>
      </c>
      <c r="S15" s="13">
        <f>SUM(M15:R15)</f>
        <v>9</v>
      </c>
      <c r="T15" s="5"/>
    </row>
    <row r="16" spans="1:20" ht="15.75" customHeight="1" x14ac:dyDescent="0.2">
      <c r="A16" s="24">
        <v>11</v>
      </c>
      <c r="B16" s="18"/>
      <c r="C16" s="14">
        <v>1303664</v>
      </c>
      <c r="D16" s="10">
        <v>6031</v>
      </c>
      <c r="E16" s="11" t="s">
        <v>188</v>
      </c>
      <c r="F16" s="11" t="s">
        <v>165</v>
      </c>
      <c r="G16" s="11" t="s">
        <v>189</v>
      </c>
      <c r="H16" s="11" t="s">
        <v>10</v>
      </c>
      <c r="I16" s="11" t="s">
        <v>190</v>
      </c>
      <c r="J16" s="11" t="s">
        <v>12</v>
      </c>
      <c r="K16" s="11" t="s">
        <v>190</v>
      </c>
      <c r="L16" s="11" t="s">
        <v>13</v>
      </c>
      <c r="M16" s="13">
        <v>0</v>
      </c>
      <c r="N16" s="13">
        <v>0</v>
      </c>
      <c r="O16" s="13">
        <v>4</v>
      </c>
      <c r="P16" s="13">
        <v>5</v>
      </c>
      <c r="Q16" s="13">
        <v>0</v>
      </c>
      <c r="R16" s="13">
        <v>0</v>
      </c>
      <c r="S16" s="13">
        <f>SUM(M16:R16)</f>
        <v>9</v>
      </c>
      <c r="T16" s="5"/>
    </row>
    <row r="17" spans="1:20" ht="15.75" customHeight="1" x14ac:dyDescent="0.2">
      <c r="A17" s="24">
        <v>12</v>
      </c>
      <c r="B17" s="18"/>
      <c r="C17" s="16">
        <v>1212166</v>
      </c>
      <c r="D17" s="17">
        <v>6506</v>
      </c>
      <c r="E17" s="18" t="s">
        <v>148</v>
      </c>
      <c r="F17" s="18" t="s">
        <v>172</v>
      </c>
      <c r="G17" s="18" t="s">
        <v>173</v>
      </c>
      <c r="H17" s="18" t="s">
        <v>10</v>
      </c>
      <c r="I17" s="18" t="s">
        <v>174</v>
      </c>
      <c r="J17" s="18" t="s">
        <v>12</v>
      </c>
      <c r="K17" s="18" t="s">
        <v>174</v>
      </c>
      <c r="L17" s="18" t="s">
        <v>13</v>
      </c>
      <c r="M17" s="13">
        <v>0</v>
      </c>
      <c r="N17" s="13">
        <v>0</v>
      </c>
      <c r="O17" s="13">
        <v>4</v>
      </c>
      <c r="P17" s="13">
        <v>5</v>
      </c>
      <c r="Q17" s="13">
        <v>0</v>
      </c>
      <c r="R17" s="13">
        <v>0</v>
      </c>
      <c r="S17" s="13">
        <f>SUM(M17:R17)</f>
        <v>9</v>
      </c>
      <c r="T17" s="5"/>
    </row>
    <row r="18" spans="1:20" ht="15.75" customHeight="1" x14ac:dyDescent="0.2">
      <c r="A18" s="24">
        <v>13</v>
      </c>
      <c r="B18" s="18"/>
      <c r="C18" s="9">
        <v>1272086</v>
      </c>
      <c r="D18" s="10">
        <v>6286</v>
      </c>
      <c r="E18" s="11" t="s">
        <v>79</v>
      </c>
      <c r="F18" s="11" t="s">
        <v>165</v>
      </c>
      <c r="G18" s="11" t="s">
        <v>166</v>
      </c>
      <c r="H18" s="11" t="s">
        <v>10</v>
      </c>
      <c r="I18" s="11" t="s">
        <v>167</v>
      </c>
      <c r="J18" s="11" t="s">
        <v>12</v>
      </c>
      <c r="K18" s="11" t="s">
        <v>167</v>
      </c>
      <c r="L18" s="11" t="s">
        <v>13</v>
      </c>
      <c r="M18" s="13">
        <v>0</v>
      </c>
      <c r="N18" s="13">
        <v>0</v>
      </c>
      <c r="O18" s="13">
        <v>4</v>
      </c>
      <c r="P18" s="13">
        <v>0</v>
      </c>
      <c r="Q18" s="13">
        <v>0</v>
      </c>
      <c r="R18" s="13">
        <v>0</v>
      </c>
      <c r="S18" s="13">
        <f>SUM(M18:R18)</f>
        <v>4</v>
      </c>
      <c r="T18" s="5" t="s">
        <v>164</v>
      </c>
    </row>
    <row r="19" spans="1:20" ht="15.75" customHeight="1" x14ac:dyDescent="0.2">
      <c r="A19" s="24">
        <v>14</v>
      </c>
      <c r="B19" s="18"/>
      <c r="C19" s="9">
        <v>1321376</v>
      </c>
      <c r="D19" s="10">
        <v>6343</v>
      </c>
      <c r="E19" s="11" t="s">
        <v>154</v>
      </c>
      <c r="F19" s="11" t="s">
        <v>22</v>
      </c>
      <c r="G19" s="11" t="s">
        <v>155</v>
      </c>
      <c r="H19" s="11" t="s">
        <v>10</v>
      </c>
      <c r="I19" s="11" t="s">
        <v>156</v>
      </c>
      <c r="J19" s="11" t="s">
        <v>12</v>
      </c>
      <c r="K19" s="11" t="s">
        <v>156</v>
      </c>
      <c r="L19" s="11" t="s">
        <v>13</v>
      </c>
      <c r="M19" s="13">
        <v>0</v>
      </c>
      <c r="N19" s="13">
        <v>0</v>
      </c>
      <c r="O19" s="13">
        <v>4</v>
      </c>
      <c r="P19" s="13">
        <v>0</v>
      </c>
      <c r="Q19" s="13">
        <v>0</v>
      </c>
      <c r="R19" s="13">
        <v>0</v>
      </c>
      <c r="S19" s="13">
        <f>SUM(M19:R19)</f>
        <v>4</v>
      </c>
      <c r="T19" s="5"/>
    </row>
    <row r="20" spans="1:20" ht="15.75" customHeight="1" x14ac:dyDescent="0.2">
      <c r="A20" s="35"/>
      <c r="B20" s="36"/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40"/>
      <c r="P20" s="40"/>
      <c r="Q20" s="40"/>
      <c r="R20" s="40"/>
      <c r="S20" s="40"/>
      <c r="T20" s="41"/>
    </row>
    <row r="21" spans="1:20" ht="15.75" customHeight="1" x14ac:dyDescent="0.2">
      <c r="K21" s="21" t="s">
        <v>194</v>
      </c>
    </row>
    <row r="23" spans="1:20" ht="15.75" customHeight="1" x14ac:dyDescent="0.2">
      <c r="K23" s="22" t="s">
        <v>131</v>
      </c>
    </row>
    <row r="24" spans="1:20" ht="15.75" customHeight="1" x14ac:dyDescent="0.2">
      <c r="K24" s="22" t="s">
        <v>132</v>
      </c>
    </row>
  </sheetData>
  <mergeCells count="17">
    <mergeCell ref="T4:T5"/>
    <mergeCell ref="I4:I5"/>
    <mergeCell ref="J4:J5"/>
    <mergeCell ref="K4:K5"/>
    <mergeCell ref="L4:L5"/>
    <mergeCell ref="M4:R4"/>
    <mergeCell ref="S4:S5"/>
    <mergeCell ref="B2:T2"/>
    <mergeCell ref="B3:T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T15"/>
  <sheetViews>
    <sheetView tabSelected="1" workbookViewId="0">
      <pane ySplit="5" topLeftCell="A6" activePane="bottomLeft" state="frozen"/>
      <selection pane="bottomLeft" activeCell="G15" sqref="G15"/>
    </sheetView>
  </sheetViews>
  <sheetFormatPr baseColWidth="10" defaultColWidth="14.42578125" defaultRowHeight="15.75" customHeight="1" x14ac:dyDescent="0.2"/>
  <cols>
    <col min="1" max="2" width="3.42578125" customWidth="1"/>
    <col min="3" max="3" width="13.28515625" style="1" customWidth="1"/>
    <col min="4" max="4" width="11.85546875" style="2" customWidth="1"/>
    <col min="5" max="6" width="12.28515625" customWidth="1"/>
    <col min="7" max="7" width="18.140625" customWidth="1"/>
    <col min="8" max="8" width="10" customWidth="1"/>
    <col min="9" max="9" width="15.85546875" customWidth="1"/>
    <col min="10" max="10" width="14" customWidth="1"/>
    <col min="11" max="11" width="36.42578125" style="3" customWidth="1"/>
    <col min="12" max="12" width="14.140625" customWidth="1"/>
    <col min="13" max="19" width="6.7109375" customWidth="1"/>
    <col min="20" max="20" width="23.85546875" customWidth="1"/>
  </cols>
  <sheetData>
    <row r="2" spans="1:20" ht="15.75" customHeight="1" x14ac:dyDescent="0.25">
      <c r="B2" s="25" t="s">
        <v>197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5">
      <c r="B3" s="26" t="s">
        <v>135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2">
      <c r="A4" s="31" t="s">
        <v>133</v>
      </c>
      <c r="B4" s="34" t="s">
        <v>133</v>
      </c>
      <c r="C4" s="29" t="s">
        <v>0</v>
      </c>
      <c r="D4" s="29" t="s">
        <v>1</v>
      </c>
      <c r="E4" s="30" t="s">
        <v>2</v>
      </c>
      <c r="F4" s="30" t="s">
        <v>3</v>
      </c>
      <c r="G4" s="29" t="s">
        <v>4</v>
      </c>
      <c r="H4" s="30" t="s">
        <v>5</v>
      </c>
      <c r="I4" s="30" t="s">
        <v>6</v>
      </c>
      <c r="J4" s="30" t="s">
        <v>7</v>
      </c>
      <c r="K4" s="32" t="s">
        <v>8</v>
      </c>
      <c r="L4" s="33" t="s">
        <v>9</v>
      </c>
      <c r="M4" s="27" t="s">
        <v>85</v>
      </c>
      <c r="N4" s="27"/>
      <c r="O4" s="27"/>
      <c r="P4" s="27"/>
      <c r="Q4" s="27"/>
      <c r="R4" s="27"/>
      <c r="S4" s="27" t="s">
        <v>86</v>
      </c>
      <c r="T4" s="28" t="s">
        <v>87</v>
      </c>
    </row>
    <row r="5" spans="1:20" ht="48" customHeight="1" x14ac:dyDescent="0.2">
      <c r="A5" s="31"/>
      <c r="B5" s="34"/>
      <c r="C5" s="29"/>
      <c r="D5" s="29"/>
      <c r="E5" s="30"/>
      <c r="F5" s="30"/>
      <c r="G5" s="29"/>
      <c r="H5" s="30"/>
      <c r="I5" s="30"/>
      <c r="J5" s="30"/>
      <c r="K5" s="32"/>
      <c r="L5" s="33"/>
      <c r="M5" s="23" t="s">
        <v>88</v>
      </c>
      <c r="N5" s="23" t="s">
        <v>89</v>
      </c>
      <c r="O5" s="23" t="s">
        <v>90</v>
      </c>
      <c r="P5" s="23" t="s">
        <v>91</v>
      </c>
      <c r="Q5" s="23" t="s">
        <v>92</v>
      </c>
      <c r="R5" s="23" t="s">
        <v>93</v>
      </c>
      <c r="S5" s="27"/>
      <c r="T5" s="28"/>
    </row>
    <row r="6" spans="1:20" ht="12.75" x14ac:dyDescent="0.2">
      <c r="A6" s="24">
        <v>1</v>
      </c>
      <c r="B6" s="18">
        <v>1</v>
      </c>
      <c r="C6" s="6">
        <v>1223152</v>
      </c>
      <c r="D6" s="7">
        <v>6406</v>
      </c>
      <c r="E6" s="20" t="s">
        <v>22</v>
      </c>
      <c r="F6" s="20" t="s">
        <v>122</v>
      </c>
      <c r="G6" s="20" t="s">
        <v>27</v>
      </c>
      <c r="H6" s="20" t="s">
        <v>10</v>
      </c>
      <c r="I6" s="20" t="s">
        <v>11</v>
      </c>
      <c r="J6" s="20" t="s">
        <v>12</v>
      </c>
      <c r="K6" s="8" t="s">
        <v>141</v>
      </c>
      <c r="L6" s="20" t="s">
        <v>13</v>
      </c>
      <c r="M6" s="13">
        <v>2</v>
      </c>
      <c r="N6" s="13">
        <v>10</v>
      </c>
      <c r="O6" s="13">
        <v>4</v>
      </c>
      <c r="P6" s="13">
        <v>5</v>
      </c>
      <c r="Q6" s="13">
        <v>0</v>
      </c>
      <c r="R6" s="13">
        <v>0</v>
      </c>
      <c r="S6" s="13">
        <f>SUM(M6:R6)</f>
        <v>21</v>
      </c>
      <c r="T6" s="18" t="s">
        <v>191</v>
      </c>
    </row>
    <row r="7" spans="1:20" ht="12.75" x14ac:dyDescent="0.2">
      <c r="A7" s="24">
        <v>2</v>
      </c>
      <c r="B7" s="18">
        <v>2</v>
      </c>
      <c r="C7" s="9">
        <v>1783971</v>
      </c>
      <c r="D7" s="10">
        <v>6332</v>
      </c>
      <c r="E7" s="11" t="s">
        <v>24</v>
      </c>
      <c r="F7" s="11" t="s">
        <v>25</v>
      </c>
      <c r="G7" s="11" t="s">
        <v>49</v>
      </c>
      <c r="H7" s="11" t="s">
        <v>10</v>
      </c>
      <c r="I7" s="11" t="s">
        <v>11</v>
      </c>
      <c r="J7" s="11" t="s">
        <v>12</v>
      </c>
      <c r="K7" s="12" t="s">
        <v>136</v>
      </c>
      <c r="L7" s="11" t="s">
        <v>13</v>
      </c>
      <c r="M7" s="15">
        <v>2</v>
      </c>
      <c r="N7" s="13">
        <v>7</v>
      </c>
      <c r="O7" s="13">
        <v>4</v>
      </c>
      <c r="P7" s="13">
        <v>4</v>
      </c>
      <c r="Q7" s="13">
        <v>1</v>
      </c>
      <c r="R7" s="13">
        <v>0</v>
      </c>
      <c r="S7" s="13">
        <f>SUM(M7:R7)</f>
        <v>18</v>
      </c>
      <c r="T7" s="5"/>
    </row>
    <row r="8" spans="1:20" ht="12.75" x14ac:dyDescent="0.2">
      <c r="A8" s="24">
        <v>5</v>
      </c>
      <c r="B8" s="18">
        <v>5</v>
      </c>
      <c r="C8" s="9">
        <v>1222660</v>
      </c>
      <c r="D8" s="10">
        <v>6478</v>
      </c>
      <c r="E8" s="11" t="s">
        <v>137</v>
      </c>
      <c r="F8" s="11" t="s">
        <v>138</v>
      </c>
      <c r="G8" s="11" t="s">
        <v>139</v>
      </c>
      <c r="H8" s="11" t="s">
        <v>10</v>
      </c>
      <c r="I8" s="11" t="s">
        <v>11</v>
      </c>
      <c r="J8" s="11" t="s">
        <v>12</v>
      </c>
      <c r="K8" s="12" t="s">
        <v>140</v>
      </c>
      <c r="L8" s="11" t="s">
        <v>13</v>
      </c>
      <c r="M8" s="13">
        <v>0</v>
      </c>
      <c r="N8" s="13">
        <v>5</v>
      </c>
      <c r="O8" s="13">
        <v>4</v>
      </c>
      <c r="P8" s="13">
        <v>4</v>
      </c>
      <c r="Q8" s="13">
        <v>0</v>
      </c>
      <c r="R8" s="13">
        <v>0</v>
      </c>
      <c r="S8" s="13">
        <f>SUM(M8:R8)</f>
        <v>13</v>
      </c>
      <c r="T8" s="5"/>
    </row>
    <row r="9" spans="1:20" ht="12.75" x14ac:dyDescent="0.2">
      <c r="A9" s="24">
        <v>3</v>
      </c>
      <c r="B9" s="18">
        <v>3</v>
      </c>
      <c r="C9" s="16">
        <v>1296499</v>
      </c>
      <c r="D9" s="17">
        <v>6609</v>
      </c>
      <c r="E9" s="18" t="s">
        <v>22</v>
      </c>
      <c r="F9" s="18" t="s">
        <v>196</v>
      </c>
      <c r="G9" s="18" t="s">
        <v>142</v>
      </c>
      <c r="H9" s="18" t="s">
        <v>10</v>
      </c>
      <c r="I9" s="18" t="s">
        <v>11</v>
      </c>
      <c r="J9" s="18" t="s">
        <v>12</v>
      </c>
      <c r="K9" s="19" t="s">
        <v>143</v>
      </c>
      <c r="L9" s="18" t="s">
        <v>13</v>
      </c>
      <c r="M9" s="13">
        <v>3</v>
      </c>
      <c r="N9" s="13">
        <v>0</v>
      </c>
      <c r="O9" s="13">
        <v>4</v>
      </c>
      <c r="P9" s="13">
        <v>1</v>
      </c>
      <c r="Q9" s="13">
        <v>1</v>
      </c>
      <c r="R9" s="13">
        <v>0</v>
      </c>
      <c r="S9" s="13">
        <f>SUM(M9:R9)</f>
        <v>9</v>
      </c>
      <c r="T9" s="5"/>
    </row>
    <row r="10" spans="1:20" ht="12.75" x14ac:dyDescent="0.2">
      <c r="A10" s="24">
        <v>4</v>
      </c>
      <c r="B10" s="18">
        <v>4</v>
      </c>
      <c r="C10" s="9">
        <v>1835753</v>
      </c>
      <c r="D10" s="10">
        <v>6291</v>
      </c>
      <c r="E10" s="11" t="s">
        <v>144</v>
      </c>
      <c r="F10" s="11" t="s">
        <v>145</v>
      </c>
      <c r="G10" s="11" t="s">
        <v>146</v>
      </c>
      <c r="H10" s="11" t="s">
        <v>10</v>
      </c>
      <c r="I10" s="11" t="s">
        <v>11</v>
      </c>
      <c r="J10" s="11" t="s">
        <v>12</v>
      </c>
      <c r="K10" s="12" t="s">
        <v>107</v>
      </c>
      <c r="L10" s="11" t="s">
        <v>13</v>
      </c>
      <c r="M10" s="13">
        <v>2</v>
      </c>
      <c r="N10" s="13">
        <v>0</v>
      </c>
      <c r="O10" s="13">
        <v>4</v>
      </c>
      <c r="P10" s="13">
        <v>2</v>
      </c>
      <c r="Q10" s="13">
        <v>0</v>
      </c>
      <c r="R10" s="13">
        <v>0</v>
      </c>
      <c r="S10" s="13">
        <f>SUM(M10:R10)</f>
        <v>8</v>
      </c>
      <c r="T10" s="5"/>
    </row>
    <row r="11" spans="1:20" ht="15.75" customHeight="1" x14ac:dyDescent="0.2">
      <c r="A11" s="35"/>
      <c r="B11" s="36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1"/>
    </row>
    <row r="12" spans="1:20" ht="15.75" customHeight="1" x14ac:dyDescent="0.2">
      <c r="K12" s="21" t="s">
        <v>194</v>
      </c>
    </row>
    <row r="14" spans="1:20" ht="15.75" customHeight="1" x14ac:dyDescent="0.2">
      <c r="K14" s="22" t="s">
        <v>131</v>
      </c>
    </row>
    <row r="15" spans="1:20" ht="15.75" customHeight="1" x14ac:dyDescent="0.2">
      <c r="K15" s="22" t="s">
        <v>132</v>
      </c>
    </row>
  </sheetData>
  <sortState ref="A6:T10">
    <sortCondition descending="1" ref="S6:S10"/>
    <sortCondition descending="1" ref="M6:M10"/>
    <sortCondition descending="1" ref="N6:N10"/>
    <sortCondition descending="1" ref="O6:O10"/>
  </sortState>
  <mergeCells count="17">
    <mergeCell ref="T4:T5"/>
    <mergeCell ref="I4:I5"/>
    <mergeCell ref="J4:J5"/>
    <mergeCell ref="K4:K5"/>
    <mergeCell ref="L4:L5"/>
    <mergeCell ref="M4:R4"/>
    <mergeCell ref="S4:S5"/>
    <mergeCell ref="B2:T2"/>
    <mergeCell ref="B3:T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Respuestas de formulario 1</vt:lpstr>
      <vt:lpstr>RESULTADO FINAL</vt:lpstr>
      <vt:lpstr>RESULTADO FINAL (2)</vt:lpstr>
      <vt:lpstr>RESULTADO FINAL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Racionalizacion</dc:creator>
  <cp:lastModifiedBy>Racionalizacion</cp:lastModifiedBy>
  <cp:lastPrinted>2020-03-04T18:23:47Z</cp:lastPrinted>
  <dcterms:created xsi:type="dcterms:W3CDTF">2019-12-12T00:35:31Z</dcterms:created>
  <dcterms:modified xsi:type="dcterms:W3CDTF">2020-03-04T21:17:28Z</dcterms:modified>
</cp:coreProperties>
</file>