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ANEXO 01" sheetId="1" r:id="rId1"/>
    <sheet name="ANEXO 02" sheetId="2" r:id="rId2"/>
    <sheet name="ANEXO 03" sheetId="3" r:id="rId3"/>
    <sheet name="ANEXO 04" sheetId="4" r:id="rId4"/>
    <sheet name="ANEXO 05" sheetId="5" r:id="rId5"/>
  </sheets>
  <definedNames>
    <definedName name="_xlnm.Print_Area" localSheetId="0">'ANEXO 01'!$A$1:$N$54</definedName>
    <definedName name="_xlnm.Print_Area" localSheetId="1">'ANEXO 02'!$A$1:$P$38</definedName>
    <definedName name="_xlnm.Print_Area" localSheetId="3">'ANEXO 04'!$A$1:$N$30</definedName>
  </definedNames>
  <calcPr fullCalcOnLoad="1"/>
</workbook>
</file>

<file path=xl/sharedStrings.xml><?xml version="1.0" encoding="utf-8"?>
<sst xmlns="http://schemas.openxmlformats.org/spreadsheetml/2006/main" count="332" uniqueCount="118">
  <si>
    <t>1º</t>
  </si>
  <si>
    <t>2º</t>
  </si>
  <si>
    <t>3º</t>
  </si>
  <si>
    <t>4º</t>
  </si>
  <si>
    <t>Total</t>
  </si>
  <si>
    <t>Horas Asig.</t>
  </si>
  <si>
    <t>Nº   Secc.</t>
  </si>
  <si>
    <t>Total Horas</t>
  </si>
  <si>
    <t>Totales Parciales</t>
  </si>
  <si>
    <t>Matemática</t>
  </si>
  <si>
    <t>Educación Religiosa</t>
  </si>
  <si>
    <t>Educación para el Trabajo</t>
  </si>
  <si>
    <t>TOTAL GENERAL</t>
  </si>
  <si>
    <t>INSTITUCIÓN EDUCATIVA:</t>
  </si>
  <si>
    <t>Id. Cargo</t>
  </si>
  <si>
    <r>
      <t>Cod. Modular</t>
    </r>
    <r>
      <rPr>
        <sz val="10"/>
        <rFont val="Arial Narrow"/>
        <family val="2"/>
      </rPr>
      <t>:</t>
    </r>
  </si>
  <si>
    <r>
      <t>Espec. Título</t>
    </r>
    <r>
      <rPr>
        <sz val="10"/>
        <rFont val="Arial Narrow"/>
        <family val="2"/>
      </rPr>
      <t>:</t>
    </r>
  </si>
  <si>
    <r>
      <t>Niv. Magisterial</t>
    </r>
    <r>
      <rPr>
        <sz val="10"/>
        <rFont val="Arial Narrow"/>
        <family val="2"/>
      </rPr>
      <t>:</t>
    </r>
  </si>
  <si>
    <r>
      <t>Tiempo Servicios</t>
    </r>
    <r>
      <rPr>
        <sz val="10"/>
        <rFont val="Arial Narrow"/>
        <family val="2"/>
      </rPr>
      <t>:</t>
    </r>
  </si>
  <si>
    <t xml:space="preserve">* </t>
  </si>
  <si>
    <t>Grado de Estudios (Horas)</t>
  </si>
  <si>
    <t>*</t>
  </si>
  <si>
    <t>TOTAL</t>
  </si>
  <si>
    <t>HLD2</t>
  </si>
  <si>
    <t>TOTAL:</t>
  </si>
  <si>
    <t>HORAS</t>
  </si>
  <si>
    <t>Área Curricular (*)</t>
  </si>
  <si>
    <t>Grados</t>
  </si>
  <si>
    <t>Variables</t>
  </si>
  <si>
    <t>Número de Secciones</t>
  </si>
  <si>
    <t>Nº Plazas</t>
  </si>
  <si>
    <t>Número de Horas de Clase</t>
  </si>
  <si>
    <t>Carga Docente</t>
  </si>
  <si>
    <t>Área</t>
  </si>
  <si>
    <t>Cargo</t>
  </si>
  <si>
    <t>Código Plaza</t>
  </si>
  <si>
    <t>Jornada Laboral</t>
  </si>
  <si>
    <t>Nº</t>
  </si>
  <si>
    <t>( * ) Las horas de clase corresponden a horas pedagógicas</t>
  </si>
  <si>
    <t>Horas de Dictado (*)</t>
  </si>
  <si>
    <t>DISPONIBILIDAD PRESUPUESTAL PARA CONTRATOS EVENTUALES</t>
  </si>
  <si>
    <t>Ley de Carrera a que pertenece</t>
  </si>
  <si>
    <t>* Deben coincidir con los anexos anteriores</t>
  </si>
  <si>
    <t>(*)</t>
  </si>
  <si>
    <t>CARGOS EXCEDENTES PRESUPUESTADOS EN LA INSTITUCIÓN EDUCATIVA</t>
  </si>
  <si>
    <t>Nº Plazas Excedentes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</si>
  <si>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</si>
  <si>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</si>
  <si>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</si>
  <si>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t>NIVEL/CICLO:</t>
  </si>
  <si>
    <t>Número de Alumnos / Estudiantes</t>
  </si>
  <si>
    <t>CARGOS PRESUPUESTADOS EN LA INSTITUCIÓN EDUCATIVA / CENTRO</t>
  </si>
  <si>
    <t>Tutoría</t>
  </si>
  <si>
    <t>Ley 29944</t>
  </si>
  <si>
    <t>Cuadro de Distribución de Horas  Pedagógicas</t>
  </si>
  <si>
    <t>Resumen del Cuadro de Distribución de Horas Pedagógicas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</si>
  <si>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</si>
  <si>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</si>
  <si>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</si>
  <si>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</si>
  <si>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 xml:space="preserve">Observaciones: </t>
  </si>
  <si>
    <t xml:space="preserve">Observaciones:  </t>
  </si>
  <si>
    <r>
      <t>Código Plaza</t>
    </r>
    <r>
      <rPr>
        <sz val="10"/>
        <rFont val="Arial Narrow"/>
        <family val="2"/>
      </rPr>
      <t>:  BOLSA DE HORAS</t>
    </r>
  </si>
  <si>
    <t>NIVEL / PROGRAMA: SECUNDARIA</t>
  </si>
  <si>
    <t>Titular:  VACANTE</t>
  </si>
  <si>
    <t xml:space="preserve">Código Plaza:  </t>
  </si>
  <si>
    <r>
      <t>Código Plaza</t>
    </r>
    <r>
      <rPr>
        <sz val="10"/>
        <rFont val="Arial Narrow"/>
        <family val="2"/>
      </rPr>
      <t xml:space="preserve">:  </t>
    </r>
  </si>
  <si>
    <r>
      <t>Titular</t>
    </r>
    <r>
      <rPr>
        <sz val="10"/>
        <rFont val="Arial Narrow"/>
        <family val="2"/>
      </rPr>
      <t xml:space="preserve">: </t>
    </r>
  </si>
  <si>
    <r>
      <t>Cod. Modular</t>
    </r>
    <r>
      <rPr>
        <sz val="10"/>
        <rFont val="Arial Narrow"/>
        <family val="2"/>
      </rPr>
      <t xml:space="preserve">:  </t>
    </r>
  </si>
  <si>
    <r>
      <t>Espec. Título</t>
    </r>
    <r>
      <rPr>
        <sz val="10"/>
        <rFont val="Arial Narrow"/>
        <family val="2"/>
      </rPr>
      <t xml:space="preserve">:  </t>
    </r>
  </si>
  <si>
    <r>
      <t>Niv. Magisterial</t>
    </r>
    <r>
      <rPr>
        <sz val="10"/>
        <rFont val="Arial Narrow"/>
        <family val="2"/>
      </rPr>
      <t xml:space="preserve">:  </t>
    </r>
  </si>
  <si>
    <r>
      <t>Tiempo Servicios</t>
    </r>
    <r>
      <rPr>
        <sz val="10"/>
        <rFont val="Arial Narrow"/>
        <family val="2"/>
      </rPr>
      <t xml:space="preserve">: </t>
    </r>
  </si>
  <si>
    <t xml:space="preserve">INSTITUCIÓN EDUCATIVA: </t>
  </si>
  <si>
    <t xml:space="preserve">Plazas Excedentes Ocupadas y/o Vacantes por Reubicar </t>
  </si>
  <si>
    <t>ANEXO 01</t>
  </si>
  <si>
    <t>ANEXO 02</t>
  </si>
  <si>
    <t>ANEXO 04</t>
  </si>
  <si>
    <t>ANEXO 05</t>
  </si>
  <si>
    <t>Docente</t>
  </si>
  <si>
    <t>MORANN PERCA MAGUIN</t>
  </si>
  <si>
    <t>EBA CICLO AVANZADO</t>
  </si>
  <si>
    <t>PRESENCIAL</t>
  </si>
  <si>
    <t>Presenc.</t>
  </si>
  <si>
    <t>Semi Presenc.</t>
  </si>
  <si>
    <t>Vilque</t>
  </si>
  <si>
    <t>Puno</t>
  </si>
  <si>
    <t>Código de Plaza</t>
  </si>
  <si>
    <t>J.L.</t>
  </si>
  <si>
    <t>Comunicación Integral</t>
  </si>
  <si>
    <t>Ciencia, Ambiente y Salud</t>
  </si>
  <si>
    <t>Ciencias Sociales</t>
  </si>
  <si>
    <t>Idioma Extranjero</t>
  </si>
  <si>
    <t>HLD3</t>
  </si>
  <si>
    <t>HLD</t>
  </si>
  <si>
    <t>EPT.</t>
  </si>
  <si>
    <t>Horas de libre disponibilidad</t>
  </si>
  <si>
    <t>Distribución de Horas  Pedagógicas por Grados - Según Plan de Estudio de Servicio Educativo EBA  - Ciclo Avazado 2018 - PRESENCIAL</t>
  </si>
  <si>
    <t>Distribución de Horas  Pedagógicas por Grados - Según Plan de Estudio de Servicio Educativo EBA  - Ciclo Avazado 2018 - SEMIPRESENCIAL</t>
  </si>
  <si>
    <t>Ciencias</t>
  </si>
  <si>
    <t>Humanidades</t>
  </si>
  <si>
    <t>Tuturía</t>
  </si>
  <si>
    <t>PRESENCIAL + SEMIPRESENCIAL</t>
  </si>
  <si>
    <t>Comunicación integral</t>
  </si>
  <si>
    <t>Idioma extranjero</t>
  </si>
  <si>
    <t>SEMIPRESENCIAL</t>
  </si>
  <si>
    <t>Código Modular:</t>
  </si>
  <si>
    <t>Nombre de CEBA:</t>
  </si>
  <si>
    <t>Ciclo:</t>
  </si>
  <si>
    <t>Cuadro de Distribución de Horas Pedagógicas del Ciclo Avanzado de EBA -  2018</t>
  </si>
  <si>
    <t>Según Plan de Estudio de EBA</t>
  </si>
  <si>
    <t>Ciclo Avanzado</t>
  </si>
  <si>
    <t>Tutoria</t>
  </si>
  <si>
    <t>Resumen de Horas  Pedagógicas  por Área - Ciclo Avanzado EBA Semipresencial</t>
  </si>
  <si>
    <t>Resumen de Horas  Pedagógicas  por Área - Ciclo Avanzado EBA Presencial</t>
  </si>
  <si>
    <t>TOTAL GENERAL - PRESENCIAL + SEMIPRESENCIAL</t>
  </si>
  <si>
    <t>Según Plan de Estudio de Servicio Educativo EBA</t>
  </si>
  <si>
    <t>LEY 30328</t>
  </si>
  <si>
    <t xml:space="preserve">Lugar 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</si>
</sst>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5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u val="single"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8"/>
      <color indexed="10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  <font>
      <b/>
      <u val="single"/>
      <sz val="12"/>
      <color theme="1"/>
      <name val="Arial Narrow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2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7" fillId="0" borderId="28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30" xfId="0" applyFont="1" applyBorder="1" applyAlignment="1" quotePrefix="1">
      <alignment horizontal="center" vertical="center" wrapText="1"/>
    </xf>
    <xf numFmtId="2" fontId="1" fillId="0" borderId="2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" fillId="10" borderId="29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vertical="center"/>
    </xf>
    <xf numFmtId="0" fontId="1" fillId="10" borderId="10" xfId="0" applyFont="1" applyFill="1" applyBorder="1" applyAlignment="1" quotePrefix="1">
      <alignment horizontal="center" vertical="center" wrapText="1"/>
    </xf>
    <xf numFmtId="0" fontId="1" fillId="10" borderId="35" xfId="0" applyFont="1" applyFill="1" applyBorder="1" applyAlignment="1" quotePrefix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10" borderId="41" xfId="0" applyFont="1" applyFill="1" applyBorder="1" applyAlignment="1">
      <alignment/>
    </xf>
    <xf numFmtId="0" fontId="1" fillId="10" borderId="42" xfId="0" applyFont="1" applyFill="1" applyBorder="1" applyAlignment="1">
      <alignment/>
    </xf>
    <xf numFmtId="0" fontId="1" fillId="10" borderId="43" xfId="0" applyFont="1" applyFill="1" applyBorder="1" applyAlignment="1">
      <alignment/>
    </xf>
    <xf numFmtId="0" fontId="1" fillId="10" borderId="44" xfId="0" applyFont="1" applyFill="1" applyBorder="1" applyAlignment="1">
      <alignment/>
    </xf>
    <xf numFmtId="0" fontId="1" fillId="10" borderId="27" xfId="0" applyFont="1" applyFill="1" applyBorder="1" applyAlignment="1">
      <alignment horizontal="center" vertical="center"/>
    </xf>
    <xf numFmtId="0" fontId="1" fillId="10" borderId="0" xfId="0" applyFont="1" applyFill="1" applyAlignment="1">
      <alignment/>
    </xf>
    <xf numFmtId="0" fontId="3" fillId="19" borderId="27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1" fillId="19" borderId="46" xfId="0" applyFont="1" applyFill="1" applyBorder="1" applyAlignment="1">
      <alignment horizontal="center" vertical="center" wrapText="1"/>
    </xf>
    <xf numFmtId="0" fontId="1" fillId="19" borderId="47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 wrapText="1"/>
    </xf>
    <xf numFmtId="0" fontId="1" fillId="19" borderId="32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right" vertical="center"/>
    </xf>
    <xf numFmtId="0" fontId="51" fillId="0" borderId="21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8" fillId="19" borderId="27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19" borderId="27" xfId="0" applyFont="1" applyFill="1" applyBorder="1" applyAlignment="1">
      <alignment vertical="center"/>
    </xf>
    <xf numFmtId="0" fontId="11" fillId="19" borderId="27" xfId="0" applyFont="1" applyFill="1" applyBorder="1" applyAlignment="1">
      <alignment vertical="justify"/>
    </xf>
    <xf numFmtId="0" fontId="3" fillId="10" borderId="27" xfId="0" applyFont="1" applyFill="1" applyBorder="1" applyAlignment="1">
      <alignment vertical="center"/>
    </xf>
    <xf numFmtId="0" fontId="3" fillId="0" borderId="27" xfId="0" applyFont="1" applyBorder="1" applyAlignment="1">
      <alignment/>
    </xf>
    <xf numFmtId="0" fontId="4" fillId="1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0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2" fillId="0" borderId="0" xfId="0" applyFont="1" applyAlignment="1" applyProtection="1">
      <alignment/>
      <protection/>
    </xf>
    <xf numFmtId="0" fontId="1" fillId="35" borderId="57" xfId="5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19" borderId="58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1" fontId="53" fillId="10" borderId="58" xfId="0" applyNumberFormat="1" applyFont="1" applyFill="1" applyBorder="1" applyAlignment="1">
      <alignment horizontal="center" vertical="center"/>
    </xf>
    <xf numFmtId="1" fontId="53" fillId="10" borderId="57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3" fillId="10" borderId="27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60" xfId="0" applyFont="1" applyFill="1" applyBorder="1" applyAlignment="1">
      <alignment horizontal="center" vertical="center"/>
    </xf>
    <xf numFmtId="0" fontId="3" fillId="19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3" fillId="0" borderId="5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0" fontId="3" fillId="19" borderId="65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19" borderId="61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68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3" fillId="19" borderId="66" xfId="0" applyFont="1" applyFill="1" applyBorder="1" applyAlignment="1">
      <alignment horizontal="center"/>
    </xf>
    <xf numFmtId="0" fontId="3" fillId="19" borderId="6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left" vertical="center"/>
    </xf>
    <xf numFmtId="0" fontId="1" fillId="10" borderId="27" xfId="0" applyFont="1" applyFill="1" applyBorder="1" applyAlignment="1">
      <alignment horizontal="center" vertical="center"/>
    </xf>
    <xf numFmtId="0" fontId="3" fillId="19" borderId="5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343025"/>
          <a:ext cx="714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view="pageBreakPreview" zoomScaleSheetLayoutView="100" zoomScalePageLayoutView="0" workbookViewId="0" topLeftCell="A1">
      <selection activeCell="B2" sqref="B2:M2"/>
    </sheetView>
  </sheetViews>
  <sheetFormatPr defaultColWidth="11.421875" defaultRowHeight="12.75"/>
  <cols>
    <col min="1" max="1" width="3.140625" style="1" customWidth="1"/>
    <col min="2" max="2" width="8.00390625" style="1" customWidth="1"/>
    <col min="3" max="3" width="6.7109375" style="1" customWidth="1"/>
    <col min="4" max="4" width="7.57421875" style="1" customWidth="1"/>
    <col min="5" max="5" width="7.7109375" style="1" customWidth="1"/>
    <col min="6" max="6" width="8.00390625" style="1" customWidth="1"/>
    <col min="7" max="7" width="7.7109375" style="1" customWidth="1"/>
    <col min="8" max="8" width="10.140625" style="1" customWidth="1"/>
    <col min="9" max="9" width="7.7109375" style="1" customWidth="1"/>
    <col min="10" max="10" width="6.00390625" style="1" customWidth="1"/>
    <col min="11" max="11" width="8.140625" style="1" customWidth="1"/>
    <col min="12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1" ht="15.75">
      <c r="G1" s="41" t="s">
        <v>74</v>
      </c>
    </row>
    <row r="2" spans="2:13" ht="15.75">
      <c r="B2" s="114" t="s">
        <v>108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6" ht="15.75">
      <c r="A3" s="50"/>
      <c r="F3" s="41"/>
    </row>
    <row r="4" spans="2:12" ht="12.75">
      <c r="B4" s="1" t="s">
        <v>105</v>
      </c>
      <c r="D4" s="115"/>
      <c r="E4" s="116"/>
      <c r="F4" s="116"/>
      <c r="G4" s="116"/>
      <c r="H4" s="116"/>
      <c r="I4" s="116"/>
      <c r="J4" s="116"/>
      <c r="K4" s="116"/>
      <c r="L4" s="117"/>
    </row>
    <row r="5" spans="1:16" ht="15.75">
      <c r="A5" s="112"/>
      <c r="B5" s="1" t="s">
        <v>106</v>
      </c>
      <c r="C5" s="112"/>
      <c r="D5" s="115"/>
      <c r="E5" s="116"/>
      <c r="F5" s="116"/>
      <c r="G5" s="116"/>
      <c r="H5" s="116"/>
      <c r="I5" s="116"/>
      <c r="J5" s="116"/>
      <c r="K5" s="116"/>
      <c r="L5" s="117"/>
      <c r="M5" s="40"/>
      <c r="O5" s="40"/>
      <c r="P5" s="40"/>
    </row>
    <row r="6" spans="1:12" ht="16.5" thickBot="1">
      <c r="A6" s="40"/>
      <c r="B6" s="112" t="s">
        <v>107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ht="12.75">
      <c r="A7" s="140" t="s">
        <v>81</v>
      </c>
      <c r="B7" s="141"/>
      <c r="C7" s="141"/>
      <c r="D7" s="141"/>
      <c r="E7" s="141"/>
      <c r="F7" s="141"/>
      <c r="G7" s="142"/>
      <c r="H7" s="143" t="s">
        <v>104</v>
      </c>
      <c r="I7" s="141"/>
      <c r="J7" s="141"/>
      <c r="K7" s="141"/>
      <c r="L7" s="144"/>
      <c r="M7" s="105" t="s">
        <v>117</v>
      </c>
      <c r="N7" s="105" t="s">
        <v>27</v>
      </c>
    </row>
    <row r="8" spans="1:18" s="7" customFormat="1" ht="18" customHeight="1">
      <c r="A8" s="94"/>
      <c r="B8" s="95" t="s">
        <v>27</v>
      </c>
      <c r="C8" s="131" t="s">
        <v>0</v>
      </c>
      <c r="D8" s="131" t="s">
        <v>1</v>
      </c>
      <c r="E8" s="131" t="s">
        <v>2</v>
      </c>
      <c r="F8" s="131" t="s">
        <v>3</v>
      </c>
      <c r="G8" s="133" t="s">
        <v>4</v>
      </c>
      <c r="H8" s="131" t="s">
        <v>0</v>
      </c>
      <c r="I8" s="131" t="s">
        <v>1</v>
      </c>
      <c r="J8" s="131" t="s">
        <v>2</v>
      </c>
      <c r="K8" s="131" t="s">
        <v>3</v>
      </c>
      <c r="L8" s="133" t="s">
        <v>4</v>
      </c>
      <c r="M8" s="43" t="s">
        <v>85</v>
      </c>
      <c r="N8" s="111">
        <v>4</v>
      </c>
      <c r="R8" s="43"/>
    </row>
    <row r="9" spans="1:18" s="7" customFormat="1" ht="18" customHeight="1" thickBot="1">
      <c r="A9" s="31" t="s">
        <v>28</v>
      </c>
      <c r="B9" s="32"/>
      <c r="C9" s="132"/>
      <c r="D9" s="132"/>
      <c r="E9" s="132"/>
      <c r="F9" s="132"/>
      <c r="G9" s="134"/>
      <c r="H9" s="132"/>
      <c r="I9" s="132"/>
      <c r="J9" s="132"/>
      <c r="K9" s="132"/>
      <c r="L9" s="134"/>
      <c r="M9" s="30" t="s">
        <v>84</v>
      </c>
      <c r="N9" s="111">
        <v>4</v>
      </c>
      <c r="R9" s="30"/>
    </row>
    <row r="10" spans="1:18" s="7" customFormat="1" ht="18" customHeight="1" thickBot="1">
      <c r="A10" s="136" t="s">
        <v>50</v>
      </c>
      <c r="B10" s="137"/>
      <c r="C10" s="58">
        <v>25</v>
      </c>
      <c r="D10" s="58">
        <v>24</v>
      </c>
      <c r="E10" s="58">
        <v>30</v>
      </c>
      <c r="F10" s="58">
        <v>32</v>
      </c>
      <c r="G10" s="59">
        <f>SUM(C10:F10)</f>
        <v>111</v>
      </c>
      <c r="H10" s="58">
        <v>10</v>
      </c>
      <c r="I10" s="58">
        <v>20</v>
      </c>
      <c r="J10" s="58">
        <v>22</v>
      </c>
      <c r="K10" s="58">
        <v>21</v>
      </c>
      <c r="L10" s="59">
        <f>SUM(H10:K10)</f>
        <v>73</v>
      </c>
      <c r="M10" s="30" t="s">
        <v>80</v>
      </c>
      <c r="R10" s="30"/>
    </row>
    <row r="11" spans="1:18" s="7" customFormat="1" ht="18" customHeight="1" thickBot="1">
      <c r="A11" s="138" t="s">
        <v>29</v>
      </c>
      <c r="B11" s="139"/>
      <c r="C11" s="60">
        <v>1</v>
      </c>
      <c r="D11" s="60">
        <v>1</v>
      </c>
      <c r="E11" s="60">
        <v>1</v>
      </c>
      <c r="F11" s="60">
        <v>1</v>
      </c>
      <c r="G11" s="59">
        <f>SUM(C11:F11)</f>
        <v>4</v>
      </c>
      <c r="H11" s="60">
        <v>1</v>
      </c>
      <c r="I11" s="60">
        <v>1</v>
      </c>
      <c r="J11" s="60">
        <v>1</v>
      </c>
      <c r="K11" s="60">
        <v>1</v>
      </c>
      <c r="L11" s="96">
        <f>SUM(H11:K11)</f>
        <v>4</v>
      </c>
      <c r="M11" s="97" t="s">
        <v>82</v>
      </c>
      <c r="N11" s="97" t="s">
        <v>83</v>
      </c>
      <c r="R11" s="30"/>
    </row>
    <row r="12" spans="1:14" s="7" customFormat="1" ht="18" customHeight="1" thickBot="1">
      <c r="A12" s="88" t="s">
        <v>31</v>
      </c>
      <c r="B12" s="89"/>
      <c r="C12" s="42">
        <f>M12*C11</f>
        <v>30</v>
      </c>
      <c r="D12" s="42">
        <f>M12*D11</f>
        <v>30</v>
      </c>
      <c r="E12" s="42">
        <f>M12*E11</f>
        <v>30</v>
      </c>
      <c r="F12" s="42">
        <f>M12*F11</f>
        <v>30</v>
      </c>
      <c r="G12" s="33">
        <f>SUM(C12:F12)</f>
        <v>120</v>
      </c>
      <c r="H12" s="42">
        <f>N12*H11</f>
        <v>15</v>
      </c>
      <c r="I12" s="42">
        <f>N12*I11</f>
        <v>15</v>
      </c>
      <c r="J12" s="42">
        <f>N12*J11</f>
        <v>15</v>
      </c>
      <c r="K12" s="42">
        <f>N12*K11</f>
        <v>15</v>
      </c>
      <c r="L12" s="99">
        <f>SUM(H12:K12)</f>
        <v>60</v>
      </c>
      <c r="M12" s="87">
        <v>30</v>
      </c>
      <c r="N12" s="87">
        <v>15</v>
      </c>
    </row>
    <row r="13" spans="1:12" s="7" customFormat="1" ht="18" customHeight="1" thickBot="1">
      <c r="A13" s="88" t="s">
        <v>32</v>
      </c>
      <c r="B13" s="89"/>
      <c r="C13" s="52">
        <f>C10/C11</f>
        <v>25</v>
      </c>
      <c r="D13" s="52">
        <f>D10/D11</f>
        <v>24</v>
      </c>
      <c r="E13" s="52">
        <f>E10/E11</f>
        <v>30</v>
      </c>
      <c r="F13" s="52">
        <f>F10/F11</f>
        <v>32</v>
      </c>
      <c r="G13" s="86"/>
      <c r="H13" s="52">
        <f>H10/H11</f>
        <v>10</v>
      </c>
      <c r="I13" s="52">
        <f>I10/I11</f>
        <v>20</v>
      </c>
      <c r="J13" s="52">
        <f>J10/J11</f>
        <v>22</v>
      </c>
      <c r="K13" s="52">
        <f>K10/K11</f>
        <v>21</v>
      </c>
      <c r="L13" s="86"/>
    </row>
    <row r="15" spans="1:12" ht="12.75">
      <c r="A15" s="128" t="s">
        <v>51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s="7" customFormat="1" ht="34.5" customHeight="1">
      <c r="A16" s="77" t="s">
        <v>37</v>
      </c>
      <c r="B16" s="130" t="s">
        <v>78</v>
      </c>
      <c r="C16" s="130"/>
      <c r="D16" s="130"/>
      <c r="E16" s="91" t="s">
        <v>34</v>
      </c>
      <c r="F16" s="90" t="s">
        <v>41</v>
      </c>
      <c r="G16" s="118" t="s">
        <v>33</v>
      </c>
      <c r="H16" s="119"/>
      <c r="I16" s="118" t="s">
        <v>86</v>
      </c>
      <c r="J16" s="119"/>
      <c r="K16" s="100" t="s">
        <v>87</v>
      </c>
      <c r="L16" s="101" t="s">
        <v>39</v>
      </c>
    </row>
    <row r="17" spans="1:12" s="7" customFormat="1" ht="18" customHeight="1">
      <c r="A17" s="35">
        <v>1</v>
      </c>
      <c r="B17" s="127" t="s">
        <v>79</v>
      </c>
      <c r="C17" s="127"/>
      <c r="D17" s="127"/>
      <c r="E17" s="61"/>
      <c r="F17" s="93" t="s">
        <v>53</v>
      </c>
      <c r="G17" s="120"/>
      <c r="H17" s="121"/>
      <c r="I17" s="120">
        <v>118211432101</v>
      </c>
      <c r="J17" s="121"/>
      <c r="K17" s="61">
        <v>26</v>
      </c>
      <c r="L17" s="61">
        <v>24</v>
      </c>
    </row>
    <row r="18" spans="1:12" s="7" customFormat="1" ht="18" customHeight="1">
      <c r="A18" s="35">
        <v>2</v>
      </c>
      <c r="B18" s="127"/>
      <c r="C18" s="127"/>
      <c r="D18" s="127"/>
      <c r="E18" s="61"/>
      <c r="F18" s="93" t="s">
        <v>53</v>
      </c>
      <c r="G18" s="120"/>
      <c r="H18" s="121"/>
      <c r="I18" s="120">
        <v>118211432101</v>
      </c>
      <c r="J18" s="121"/>
      <c r="K18" s="61">
        <v>26</v>
      </c>
      <c r="L18" s="61">
        <v>24</v>
      </c>
    </row>
    <row r="19" spans="1:12" s="7" customFormat="1" ht="18" customHeight="1">
      <c r="A19" s="35">
        <v>3</v>
      </c>
      <c r="B19" s="127"/>
      <c r="C19" s="127"/>
      <c r="D19" s="127"/>
      <c r="E19" s="61"/>
      <c r="F19" s="93" t="s">
        <v>53</v>
      </c>
      <c r="G19" s="120"/>
      <c r="H19" s="121"/>
      <c r="I19" s="120">
        <v>118211432101</v>
      </c>
      <c r="J19" s="121"/>
      <c r="K19" s="61">
        <v>26</v>
      </c>
      <c r="L19" s="61">
        <v>24</v>
      </c>
    </row>
    <row r="20" spans="1:12" s="7" customFormat="1" ht="18" customHeight="1">
      <c r="A20" s="35">
        <v>4</v>
      </c>
      <c r="B20" s="127"/>
      <c r="C20" s="127"/>
      <c r="D20" s="127"/>
      <c r="E20" s="61"/>
      <c r="F20" s="93" t="s">
        <v>53</v>
      </c>
      <c r="G20" s="120"/>
      <c r="H20" s="121"/>
      <c r="I20" s="120">
        <v>118211432101</v>
      </c>
      <c r="J20" s="121"/>
      <c r="K20" s="61">
        <v>26</v>
      </c>
      <c r="L20" s="61">
        <v>24</v>
      </c>
    </row>
    <row r="21" spans="1:12" s="7" customFormat="1" ht="18" customHeight="1">
      <c r="A21" s="35">
        <v>5</v>
      </c>
      <c r="B21" s="127"/>
      <c r="C21" s="127"/>
      <c r="D21" s="127"/>
      <c r="E21" s="61"/>
      <c r="F21" s="93" t="s">
        <v>53</v>
      </c>
      <c r="G21" s="120"/>
      <c r="H21" s="121"/>
      <c r="I21" s="120">
        <v>118211432101</v>
      </c>
      <c r="J21" s="121"/>
      <c r="K21" s="61">
        <v>26</v>
      </c>
      <c r="L21" s="61">
        <v>24</v>
      </c>
    </row>
    <row r="22" spans="1:12" s="7" customFormat="1" ht="18" customHeight="1">
      <c r="A22" s="35"/>
      <c r="B22" s="127"/>
      <c r="C22" s="127"/>
      <c r="D22" s="127"/>
      <c r="E22" s="61"/>
      <c r="F22" s="93"/>
      <c r="G22" s="120"/>
      <c r="H22" s="121"/>
      <c r="I22" s="120">
        <v>118211432101</v>
      </c>
      <c r="J22" s="121"/>
      <c r="K22" s="61">
        <v>26</v>
      </c>
      <c r="L22" s="61">
        <v>24</v>
      </c>
    </row>
    <row r="23" spans="1:12" s="7" customFormat="1" ht="18" customHeight="1">
      <c r="A23" s="35"/>
      <c r="B23" s="127"/>
      <c r="C23" s="127"/>
      <c r="D23" s="127"/>
      <c r="E23" s="61"/>
      <c r="F23" s="93"/>
      <c r="G23" s="120"/>
      <c r="H23" s="121"/>
      <c r="I23" s="120">
        <v>118211432101</v>
      </c>
      <c r="J23" s="121"/>
      <c r="K23" s="61">
        <v>26</v>
      </c>
      <c r="L23" s="61">
        <v>24</v>
      </c>
    </row>
    <row r="24" spans="1:12" s="7" customFormat="1" ht="18" customHeight="1">
      <c r="A24" s="35"/>
      <c r="B24" s="127"/>
      <c r="C24" s="127"/>
      <c r="D24" s="127"/>
      <c r="E24" s="61"/>
      <c r="F24" s="93"/>
      <c r="G24" s="120"/>
      <c r="H24" s="121"/>
      <c r="I24" s="120">
        <v>118211432101</v>
      </c>
      <c r="J24" s="121"/>
      <c r="K24" s="61">
        <v>26</v>
      </c>
      <c r="L24" s="61">
        <v>24</v>
      </c>
    </row>
    <row r="25" spans="1:12" s="7" customFormat="1" ht="18" customHeight="1">
      <c r="A25" s="35"/>
      <c r="B25" s="127"/>
      <c r="C25" s="127"/>
      <c r="D25" s="127"/>
      <c r="E25" s="61"/>
      <c r="F25" s="93"/>
      <c r="G25" s="120"/>
      <c r="H25" s="121"/>
      <c r="I25" s="120">
        <v>118211432101</v>
      </c>
      <c r="J25" s="121"/>
      <c r="K25" s="61">
        <v>26</v>
      </c>
      <c r="L25" s="61">
        <v>24</v>
      </c>
    </row>
    <row r="26" spans="1:12" s="7" customFormat="1" ht="18" customHeight="1">
      <c r="A26" s="35"/>
      <c r="B26" s="127"/>
      <c r="C26" s="127"/>
      <c r="D26" s="127"/>
      <c r="E26" s="61"/>
      <c r="F26" s="93"/>
      <c r="G26" s="120"/>
      <c r="H26" s="121"/>
      <c r="I26" s="120">
        <v>118211432101</v>
      </c>
      <c r="J26" s="121"/>
      <c r="K26" s="61">
        <v>26</v>
      </c>
      <c r="L26" s="61">
        <v>24</v>
      </c>
    </row>
    <row r="27" spans="1:12" s="7" customFormat="1" ht="18" customHeight="1">
      <c r="A27" s="35"/>
      <c r="B27" s="127"/>
      <c r="C27" s="127"/>
      <c r="D27" s="127"/>
      <c r="E27" s="61"/>
      <c r="F27" s="93"/>
      <c r="G27" s="120"/>
      <c r="H27" s="121"/>
      <c r="I27" s="120">
        <v>118211432101</v>
      </c>
      <c r="J27" s="121"/>
      <c r="K27" s="61">
        <v>26</v>
      </c>
      <c r="L27" s="61">
        <v>24</v>
      </c>
    </row>
    <row r="28" spans="1:12" s="7" customFormat="1" ht="18" customHeight="1">
      <c r="A28" s="35"/>
      <c r="B28" s="127"/>
      <c r="C28" s="127"/>
      <c r="D28" s="127"/>
      <c r="E28" s="61"/>
      <c r="F28" s="93"/>
      <c r="G28" s="120"/>
      <c r="H28" s="121"/>
      <c r="I28" s="120">
        <v>118211432101</v>
      </c>
      <c r="J28" s="121"/>
      <c r="K28" s="61">
        <v>26</v>
      </c>
      <c r="L28" s="61">
        <v>24</v>
      </c>
    </row>
    <row r="29" spans="1:12" s="7" customFormat="1" ht="18" customHeight="1">
      <c r="A29" s="35"/>
      <c r="B29" s="127"/>
      <c r="C29" s="127"/>
      <c r="D29" s="127"/>
      <c r="E29" s="61"/>
      <c r="F29" s="93"/>
      <c r="G29" s="120"/>
      <c r="H29" s="121"/>
      <c r="I29" s="120">
        <v>118211432101</v>
      </c>
      <c r="J29" s="121"/>
      <c r="K29" s="61">
        <v>26</v>
      </c>
      <c r="L29" s="61">
        <v>24</v>
      </c>
    </row>
    <row r="30" spans="1:12" s="7" customFormat="1" ht="18" customHeight="1">
      <c r="A30" s="35"/>
      <c r="B30" s="127"/>
      <c r="C30" s="127"/>
      <c r="D30" s="127"/>
      <c r="E30" s="61"/>
      <c r="F30" s="93"/>
      <c r="G30" s="120"/>
      <c r="H30" s="121"/>
      <c r="I30" s="120">
        <v>118211432101</v>
      </c>
      <c r="J30" s="121"/>
      <c r="K30" s="61">
        <v>26</v>
      </c>
      <c r="L30" s="61">
        <v>24</v>
      </c>
    </row>
    <row r="31" spans="1:12" s="7" customFormat="1" ht="18" customHeight="1">
      <c r="A31" s="35"/>
      <c r="B31" s="127"/>
      <c r="C31" s="127"/>
      <c r="D31" s="127"/>
      <c r="E31" s="61"/>
      <c r="F31" s="93"/>
      <c r="G31" s="120"/>
      <c r="H31" s="121"/>
      <c r="I31" s="120">
        <v>118211432101</v>
      </c>
      <c r="J31" s="121"/>
      <c r="K31" s="61">
        <v>26</v>
      </c>
      <c r="L31" s="61">
        <v>24</v>
      </c>
    </row>
    <row r="32" spans="1:12" s="7" customFormat="1" ht="18" customHeight="1">
      <c r="A32" s="35"/>
      <c r="B32" s="127"/>
      <c r="C32" s="127"/>
      <c r="D32" s="127"/>
      <c r="E32" s="61"/>
      <c r="F32" s="93"/>
      <c r="G32" s="120"/>
      <c r="H32" s="121"/>
      <c r="I32" s="120">
        <v>118211432101</v>
      </c>
      <c r="J32" s="121"/>
      <c r="K32" s="61">
        <v>26</v>
      </c>
      <c r="L32" s="61">
        <v>24</v>
      </c>
    </row>
    <row r="33" spans="1:12" s="7" customFormat="1" ht="18" customHeight="1">
      <c r="A33" s="35"/>
      <c r="B33" s="127"/>
      <c r="C33" s="127"/>
      <c r="D33" s="127"/>
      <c r="E33" s="61"/>
      <c r="F33" s="93"/>
      <c r="G33" s="120"/>
      <c r="H33" s="121"/>
      <c r="I33" s="120">
        <v>118211432101</v>
      </c>
      <c r="J33" s="121"/>
      <c r="K33" s="61">
        <v>26</v>
      </c>
      <c r="L33" s="61">
        <v>24</v>
      </c>
    </row>
    <row r="34" spans="1:12" s="7" customFormat="1" ht="18" customHeight="1">
      <c r="A34" s="35"/>
      <c r="B34" s="127"/>
      <c r="C34" s="127"/>
      <c r="D34" s="127"/>
      <c r="E34" s="61"/>
      <c r="F34" s="93"/>
      <c r="G34" s="120"/>
      <c r="H34" s="121"/>
      <c r="I34" s="120">
        <v>118211432101</v>
      </c>
      <c r="J34" s="121"/>
      <c r="K34" s="61">
        <v>26</v>
      </c>
      <c r="L34" s="61">
        <v>24</v>
      </c>
    </row>
    <row r="35" spans="1:12" s="7" customFormat="1" ht="18" customHeight="1">
      <c r="A35" s="35"/>
      <c r="B35" s="127"/>
      <c r="C35" s="127"/>
      <c r="D35" s="127"/>
      <c r="E35" s="61"/>
      <c r="F35" s="93"/>
      <c r="G35" s="120"/>
      <c r="H35" s="121"/>
      <c r="I35" s="120">
        <v>118211432101</v>
      </c>
      <c r="J35" s="121"/>
      <c r="K35" s="61">
        <v>26</v>
      </c>
      <c r="L35" s="61">
        <v>24</v>
      </c>
    </row>
    <row r="36" spans="1:12" s="7" customFormat="1" ht="18" customHeight="1">
      <c r="A36" s="35"/>
      <c r="B36" s="127"/>
      <c r="C36" s="127"/>
      <c r="D36" s="127"/>
      <c r="E36" s="61"/>
      <c r="F36" s="93"/>
      <c r="G36" s="120"/>
      <c r="H36" s="121"/>
      <c r="I36" s="120">
        <v>118211432101</v>
      </c>
      <c r="J36" s="121"/>
      <c r="K36" s="61">
        <v>26</v>
      </c>
      <c r="L36" s="61">
        <v>24</v>
      </c>
    </row>
    <row r="37" spans="1:12" s="7" customFormat="1" ht="18" customHeight="1">
      <c r="A37" s="35"/>
      <c r="B37" s="127"/>
      <c r="C37" s="127"/>
      <c r="D37" s="127"/>
      <c r="E37" s="61"/>
      <c r="F37" s="93"/>
      <c r="G37" s="120"/>
      <c r="H37" s="121"/>
      <c r="I37" s="120">
        <v>118211432101</v>
      </c>
      <c r="J37" s="121"/>
      <c r="K37" s="61">
        <v>26</v>
      </c>
      <c r="L37" s="61">
        <v>24</v>
      </c>
    </row>
    <row r="38" spans="1:12" s="7" customFormat="1" ht="18" customHeight="1">
      <c r="A38" s="35"/>
      <c r="B38" s="127"/>
      <c r="C38" s="127"/>
      <c r="D38" s="127"/>
      <c r="E38" s="61"/>
      <c r="F38" s="93"/>
      <c r="G38" s="120"/>
      <c r="H38" s="121"/>
      <c r="I38" s="120">
        <v>118211432101</v>
      </c>
      <c r="J38" s="121"/>
      <c r="K38" s="61">
        <v>26</v>
      </c>
      <c r="L38" s="61">
        <v>24</v>
      </c>
    </row>
    <row r="39" spans="1:12" s="7" customFormat="1" ht="18" customHeight="1">
      <c r="A39" s="35"/>
      <c r="B39" s="127"/>
      <c r="C39" s="127"/>
      <c r="D39" s="127"/>
      <c r="E39" s="61"/>
      <c r="F39" s="93"/>
      <c r="G39" s="120"/>
      <c r="H39" s="121"/>
      <c r="I39" s="120">
        <v>118211432101</v>
      </c>
      <c r="J39" s="121"/>
      <c r="K39" s="61">
        <v>26</v>
      </c>
      <c r="L39" s="61">
        <v>24</v>
      </c>
    </row>
    <row r="40" spans="1:12" s="7" customFormat="1" ht="18" customHeight="1">
      <c r="A40" s="35"/>
      <c r="B40" s="127"/>
      <c r="C40" s="127"/>
      <c r="D40" s="127"/>
      <c r="E40" s="61"/>
      <c r="F40" s="93"/>
      <c r="G40" s="120"/>
      <c r="H40" s="121"/>
      <c r="I40" s="120">
        <v>118211432101</v>
      </c>
      <c r="J40" s="121"/>
      <c r="K40" s="61">
        <v>26</v>
      </c>
      <c r="L40" s="61">
        <v>24</v>
      </c>
    </row>
    <row r="41" spans="1:12" s="7" customFormat="1" ht="18" customHeight="1">
      <c r="A41" s="129" t="s">
        <v>22</v>
      </c>
      <c r="B41" s="129"/>
      <c r="C41" s="129"/>
      <c r="D41" s="129"/>
      <c r="E41" s="129"/>
      <c r="F41" s="129"/>
      <c r="G41" s="129"/>
      <c r="H41" s="34" t="s">
        <v>30</v>
      </c>
      <c r="I41" s="36"/>
      <c r="J41" s="36"/>
      <c r="K41" s="129">
        <f>SUM(K17:L40)</f>
        <v>1200</v>
      </c>
      <c r="L41" s="129"/>
    </row>
    <row r="42" spans="1:12" s="7" customFormat="1" ht="18" customHeight="1">
      <c r="A42" s="37"/>
      <c r="B42" s="37"/>
      <c r="C42" s="37"/>
      <c r="D42" s="37"/>
      <c r="E42" s="37"/>
      <c r="F42" s="37"/>
      <c r="G42" s="37"/>
      <c r="H42" s="37"/>
      <c r="I42" s="38"/>
      <c r="J42" s="38"/>
      <c r="K42" s="39"/>
      <c r="L42" s="37"/>
    </row>
    <row r="43" spans="1:12" s="7" customFormat="1" ht="18" customHeight="1">
      <c r="A43" s="128" t="s">
        <v>40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</row>
    <row r="44" spans="1:12" s="7" customFormat="1" ht="33.75" customHeight="1">
      <c r="A44" s="92" t="s">
        <v>37</v>
      </c>
      <c r="B44" s="130" t="s">
        <v>78</v>
      </c>
      <c r="C44" s="130"/>
      <c r="D44" s="130"/>
      <c r="E44" s="91" t="s">
        <v>34</v>
      </c>
      <c r="F44" s="90" t="s">
        <v>41</v>
      </c>
      <c r="G44" s="118" t="s">
        <v>33</v>
      </c>
      <c r="H44" s="119"/>
      <c r="I44" s="118" t="s">
        <v>86</v>
      </c>
      <c r="J44" s="119"/>
      <c r="K44" s="100" t="s">
        <v>87</v>
      </c>
      <c r="L44" s="101" t="s">
        <v>39</v>
      </c>
    </row>
    <row r="45" spans="1:12" s="7" customFormat="1" ht="18" customHeight="1">
      <c r="A45" s="35">
        <v>1</v>
      </c>
      <c r="B45" s="127" t="s">
        <v>79</v>
      </c>
      <c r="C45" s="127"/>
      <c r="D45" s="127"/>
      <c r="E45" s="61"/>
      <c r="F45" s="113" t="s">
        <v>116</v>
      </c>
      <c r="G45" s="120"/>
      <c r="H45" s="121"/>
      <c r="I45" s="120"/>
      <c r="J45" s="121"/>
      <c r="K45" s="61">
        <v>12</v>
      </c>
      <c r="L45" s="61"/>
    </row>
    <row r="46" spans="1:12" s="7" customFormat="1" ht="18" customHeight="1">
      <c r="A46" s="35">
        <v>2</v>
      </c>
      <c r="B46" s="127"/>
      <c r="C46" s="127"/>
      <c r="D46" s="127"/>
      <c r="E46" s="61"/>
      <c r="F46" s="113" t="s">
        <v>116</v>
      </c>
      <c r="G46" s="120"/>
      <c r="H46" s="121"/>
      <c r="I46" s="120"/>
      <c r="J46" s="121"/>
      <c r="K46" s="61"/>
      <c r="L46" s="61"/>
    </row>
    <row r="47" spans="1:12" s="7" customFormat="1" ht="18" customHeight="1">
      <c r="A47" s="35">
        <v>3</v>
      </c>
      <c r="B47" s="127"/>
      <c r="C47" s="127"/>
      <c r="D47" s="127"/>
      <c r="E47" s="61"/>
      <c r="F47" s="113" t="s">
        <v>116</v>
      </c>
      <c r="G47" s="120"/>
      <c r="H47" s="121"/>
      <c r="I47" s="120"/>
      <c r="J47" s="121"/>
      <c r="K47" s="61"/>
      <c r="L47" s="61"/>
    </row>
    <row r="48" spans="1:12" s="7" customFormat="1" ht="18" customHeight="1">
      <c r="A48" s="35">
        <v>4</v>
      </c>
      <c r="B48" s="127"/>
      <c r="C48" s="127"/>
      <c r="D48" s="127"/>
      <c r="E48" s="61"/>
      <c r="F48" s="113" t="s">
        <v>116</v>
      </c>
      <c r="G48" s="120"/>
      <c r="H48" s="121"/>
      <c r="I48" s="120"/>
      <c r="J48" s="121"/>
      <c r="K48" s="61"/>
      <c r="L48" s="61"/>
    </row>
    <row r="49" spans="1:12" s="7" customFormat="1" ht="18" customHeight="1">
      <c r="A49" s="35">
        <v>5</v>
      </c>
      <c r="B49" s="127"/>
      <c r="C49" s="127"/>
      <c r="D49" s="127"/>
      <c r="E49" s="61"/>
      <c r="F49" s="113" t="s">
        <v>116</v>
      </c>
      <c r="G49" s="120"/>
      <c r="H49" s="121"/>
      <c r="I49" s="120"/>
      <c r="J49" s="121"/>
      <c r="K49" s="61"/>
      <c r="L49" s="61"/>
    </row>
    <row r="50" spans="1:12" s="7" customFormat="1" ht="18" customHeight="1">
      <c r="A50" s="35"/>
      <c r="B50" s="127"/>
      <c r="C50" s="127"/>
      <c r="D50" s="127"/>
      <c r="E50" s="61"/>
      <c r="F50" s="93"/>
      <c r="G50" s="120"/>
      <c r="H50" s="121"/>
      <c r="I50" s="120"/>
      <c r="J50" s="121"/>
      <c r="K50" s="61"/>
      <c r="L50" s="61"/>
    </row>
    <row r="51" spans="1:12" s="7" customFormat="1" ht="18" customHeight="1">
      <c r="A51" s="124" t="s">
        <v>22</v>
      </c>
      <c r="B51" s="125"/>
      <c r="C51" s="125"/>
      <c r="D51" s="125"/>
      <c r="E51" s="125"/>
      <c r="F51" s="125"/>
      <c r="G51" s="125"/>
      <c r="H51" s="126"/>
      <c r="I51" s="36"/>
      <c r="J51" s="36"/>
      <c r="K51" s="129">
        <f>SUM(K45:L50)</f>
        <v>12</v>
      </c>
      <c r="L51" s="129"/>
    </row>
    <row r="52" spans="1:14" s="7" customFormat="1" ht="18" customHeight="1">
      <c r="A52" s="30"/>
      <c r="K52" s="122">
        <f>K41+K51</f>
        <v>1212</v>
      </c>
      <c r="L52" s="123"/>
      <c r="M52" s="135" t="s">
        <v>48</v>
      </c>
      <c r="N52" s="135"/>
    </row>
    <row r="53" spans="1:7" s="7" customFormat="1" ht="18" customHeight="1">
      <c r="A53" s="30" t="s">
        <v>38</v>
      </c>
      <c r="G53" s="45"/>
    </row>
    <row r="54" s="7" customFormat="1" ht="18" customHeight="1">
      <c r="A54" s="30"/>
    </row>
    <row r="55" s="7" customFormat="1" ht="18" customHeight="1"/>
    <row r="56" s="7" customFormat="1" ht="18" customHeight="1"/>
    <row r="57" ht="12.75">
      <c r="C57" s="7"/>
    </row>
  </sheetData>
  <sheetProtection/>
  <mergeCells count="121">
    <mergeCell ref="J8:J9"/>
    <mergeCell ref="K8:K9"/>
    <mergeCell ref="L8:L9"/>
    <mergeCell ref="A7:G7"/>
    <mergeCell ref="H7:L7"/>
    <mergeCell ref="F8:F9"/>
    <mergeCell ref="G18:H18"/>
    <mergeCell ref="G19:H19"/>
    <mergeCell ref="G20:H20"/>
    <mergeCell ref="G21:H21"/>
    <mergeCell ref="H8:H9"/>
    <mergeCell ref="I8:I9"/>
    <mergeCell ref="B50:D50"/>
    <mergeCell ref="I50:J50"/>
    <mergeCell ref="G22:H22"/>
    <mergeCell ref="G23:H23"/>
    <mergeCell ref="G24:H24"/>
    <mergeCell ref="G25:H25"/>
    <mergeCell ref="G26:H26"/>
    <mergeCell ref="G27:H27"/>
    <mergeCell ref="B47:D47"/>
    <mergeCell ref="I47:J47"/>
    <mergeCell ref="B48:D48"/>
    <mergeCell ref="I48:J48"/>
    <mergeCell ref="B49:D49"/>
    <mergeCell ref="I49:J49"/>
    <mergeCell ref="M52:N52"/>
    <mergeCell ref="A10:B10"/>
    <mergeCell ref="B16:D16"/>
    <mergeCell ref="I16:J16"/>
    <mergeCell ref="A11:B11"/>
    <mergeCell ref="I20:J20"/>
    <mergeCell ref="I19:J19"/>
    <mergeCell ref="G28:H28"/>
    <mergeCell ref="G29:H29"/>
    <mergeCell ref="B18:D18"/>
    <mergeCell ref="A41:G41"/>
    <mergeCell ref="C8:C9"/>
    <mergeCell ref="G8:G9"/>
    <mergeCell ref="D8:D9"/>
    <mergeCell ref="E8:E9"/>
    <mergeCell ref="I17:J17"/>
    <mergeCell ref="B17:D17"/>
    <mergeCell ref="A15:L15"/>
    <mergeCell ref="G16:H16"/>
    <mergeCell ref="G17:H17"/>
    <mergeCell ref="G48:H48"/>
    <mergeCell ref="G49:H49"/>
    <mergeCell ref="G50:H50"/>
    <mergeCell ref="B20:D20"/>
    <mergeCell ref="I18:J18"/>
    <mergeCell ref="I44:J44"/>
    <mergeCell ref="I45:J45"/>
    <mergeCell ref="B19:D19"/>
    <mergeCell ref="B21:D21"/>
    <mergeCell ref="B22:D22"/>
    <mergeCell ref="B23:D23"/>
    <mergeCell ref="B24:D24"/>
    <mergeCell ref="B25:D25"/>
    <mergeCell ref="B26:D26"/>
    <mergeCell ref="G30:H30"/>
    <mergeCell ref="G31:H31"/>
    <mergeCell ref="I40:J40"/>
    <mergeCell ref="B40:D40"/>
    <mergeCell ref="K51:L51"/>
    <mergeCell ref="K41:L41"/>
    <mergeCell ref="B45:D45"/>
    <mergeCell ref="G40:H40"/>
    <mergeCell ref="G47:H47"/>
    <mergeCell ref="B44:D44"/>
    <mergeCell ref="B46:D46"/>
    <mergeCell ref="I46:J46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I28:J28"/>
    <mergeCell ref="I29:J29"/>
    <mergeCell ref="I23:J23"/>
    <mergeCell ref="B33:D33"/>
    <mergeCell ref="B34:D34"/>
    <mergeCell ref="B35:D35"/>
    <mergeCell ref="I24:J24"/>
    <mergeCell ref="G32:H32"/>
    <mergeCell ref="G33:H33"/>
    <mergeCell ref="G34:H34"/>
    <mergeCell ref="I34:J34"/>
    <mergeCell ref="I35:J35"/>
    <mergeCell ref="I36:J36"/>
    <mergeCell ref="I21:J21"/>
    <mergeCell ref="I22:J22"/>
    <mergeCell ref="G35:H35"/>
    <mergeCell ref="G36:H36"/>
    <mergeCell ref="I25:J25"/>
    <mergeCell ref="I26:J26"/>
    <mergeCell ref="I27:J27"/>
    <mergeCell ref="A43:L43"/>
    <mergeCell ref="G45:H45"/>
    <mergeCell ref="G46:H46"/>
    <mergeCell ref="G37:H37"/>
    <mergeCell ref="G38:H38"/>
    <mergeCell ref="I30:J30"/>
    <mergeCell ref="I31:J31"/>
    <mergeCell ref="G39:H39"/>
    <mergeCell ref="I32:J32"/>
    <mergeCell ref="I33:J33"/>
    <mergeCell ref="B2:M2"/>
    <mergeCell ref="D4:L4"/>
    <mergeCell ref="D5:L5"/>
    <mergeCell ref="G44:H44"/>
    <mergeCell ref="I37:J37"/>
    <mergeCell ref="K52:L52"/>
    <mergeCell ref="A51:H51"/>
    <mergeCell ref="I38:J38"/>
    <mergeCell ref="I39:J39"/>
    <mergeCell ref="B39:D39"/>
  </mergeCells>
  <printOptions/>
  <pageMargins left="1.0236220472440944" right="0.2755905511811024" top="0.2755905511811024" bottom="0.1968503937007874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view="pageBreakPreview" zoomScale="90" zoomScaleSheetLayoutView="90" zoomScalePageLayoutView="0" workbookViewId="0" topLeftCell="A1">
      <pane ySplit="7" topLeftCell="A17" activePane="bottomLeft" state="frozen"/>
      <selection pane="topLeft" activeCell="A1" sqref="A1"/>
      <selection pane="bottomLeft" activeCell="A30" sqref="A30:A34"/>
    </sheetView>
  </sheetViews>
  <sheetFormatPr defaultColWidth="11.421875" defaultRowHeight="12.75"/>
  <cols>
    <col min="1" max="1" width="38.7109375" style="1" bestFit="1" customWidth="1"/>
    <col min="2" max="2" width="7.7109375" style="1" customWidth="1"/>
    <col min="3" max="3" width="6.7109375" style="1" customWidth="1"/>
    <col min="4" max="4" width="9.8515625" style="1" customWidth="1"/>
    <col min="5" max="5" width="7.7109375" style="1" customWidth="1"/>
    <col min="6" max="6" width="6.7109375" style="1" customWidth="1"/>
    <col min="7" max="7" width="9.8515625" style="1" customWidth="1"/>
    <col min="8" max="8" width="7.7109375" style="1" customWidth="1"/>
    <col min="9" max="9" width="6.7109375" style="1" customWidth="1"/>
    <col min="10" max="10" width="9.8515625" style="1" customWidth="1"/>
    <col min="11" max="11" width="7.57421875" style="1" customWidth="1"/>
    <col min="12" max="12" width="6.7109375" style="1" customWidth="1"/>
    <col min="13" max="13" width="9.8515625" style="1" customWidth="1"/>
    <col min="14" max="14" width="14.140625" style="1" customWidth="1"/>
    <col min="15" max="15" width="12.7109375" style="1" customWidth="1"/>
    <col min="16" max="16" width="12.421875" style="1" customWidth="1"/>
    <col min="17" max="17" width="11.00390625" style="1" customWidth="1"/>
    <col min="18" max="16384" width="11.421875" style="1" customWidth="1"/>
  </cols>
  <sheetData>
    <row r="2" ht="15.75">
      <c r="J2" s="6" t="s">
        <v>75</v>
      </c>
    </row>
    <row r="4" spans="1:16" ht="15.75">
      <c r="A4" s="114" t="s">
        <v>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3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s="8" customFormat="1" ht="19.5" customHeight="1">
      <c r="A6" s="152" t="s">
        <v>26</v>
      </c>
      <c r="B6" s="148" t="s">
        <v>0</v>
      </c>
      <c r="C6" s="149"/>
      <c r="D6" s="150"/>
      <c r="E6" s="148" t="s">
        <v>1</v>
      </c>
      <c r="F6" s="149"/>
      <c r="G6" s="150"/>
      <c r="H6" s="148" t="s">
        <v>2</v>
      </c>
      <c r="I6" s="149"/>
      <c r="J6" s="150"/>
      <c r="K6" s="148" t="s">
        <v>3</v>
      </c>
      <c r="L6" s="149"/>
      <c r="M6" s="149"/>
      <c r="N6" s="151" t="s">
        <v>8</v>
      </c>
      <c r="O6" s="151"/>
      <c r="P6" s="151"/>
    </row>
    <row r="7" spans="1:16" s="8" customFormat="1" ht="24.75" customHeight="1" thickBot="1">
      <c r="A7" s="153"/>
      <c r="B7" s="79" t="s">
        <v>5</v>
      </c>
      <c r="C7" s="80" t="s">
        <v>6</v>
      </c>
      <c r="D7" s="81" t="s">
        <v>7</v>
      </c>
      <c r="E7" s="79" t="s">
        <v>5</v>
      </c>
      <c r="F7" s="80" t="s">
        <v>6</v>
      </c>
      <c r="G7" s="81" t="s">
        <v>7</v>
      </c>
      <c r="H7" s="79" t="s">
        <v>5</v>
      </c>
      <c r="I7" s="80" t="s">
        <v>6</v>
      </c>
      <c r="J7" s="81" t="s">
        <v>7</v>
      </c>
      <c r="K7" s="79" t="s">
        <v>5</v>
      </c>
      <c r="L7" s="80" t="s">
        <v>6</v>
      </c>
      <c r="M7" s="81" t="s">
        <v>7</v>
      </c>
      <c r="N7" s="82" t="s">
        <v>5</v>
      </c>
      <c r="O7" s="83" t="s">
        <v>6</v>
      </c>
      <c r="P7" s="84" t="s">
        <v>7</v>
      </c>
    </row>
    <row r="8" spans="1:16" s="8" customFormat="1" ht="15" customHeight="1" thickBot="1">
      <c r="A8" s="25" t="s">
        <v>88</v>
      </c>
      <c r="B8" s="62">
        <v>5</v>
      </c>
      <c r="C8" s="146">
        <f>'ANEXO 01'!C11</f>
        <v>1</v>
      </c>
      <c r="D8" s="44">
        <f aca="true" t="shared" si="0" ref="D8:D14">B8*$C$8</f>
        <v>5</v>
      </c>
      <c r="E8" s="62">
        <v>5</v>
      </c>
      <c r="F8" s="146">
        <f>'ANEXO 01'!F11</f>
        <v>1</v>
      </c>
      <c r="G8" s="44">
        <f aca="true" t="shared" si="1" ref="G8:G14">E8*$F$8</f>
        <v>5</v>
      </c>
      <c r="H8" s="62">
        <v>5</v>
      </c>
      <c r="I8" s="146">
        <v>1</v>
      </c>
      <c r="J8" s="44">
        <f aca="true" t="shared" si="2" ref="J8:J14">H8*$I$8</f>
        <v>5</v>
      </c>
      <c r="K8" s="62">
        <v>5</v>
      </c>
      <c r="L8" s="146">
        <v>1</v>
      </c>
      <c r="M8" s="44">
        <f aca="true" t="shared" si="3" ref="M8:M14">K8*$L$8</f>
        <v>5</v>
      </c>
      <c r="N8" s="9">
        <f>B8+E8+H8+K8</f>
        <v>20</v>
      </c>
      <c r="O8" s="146">
        <v>4</v>
      </c>
      <c r="P8" s="48">
        <f>D8+G8+J8+M8</f>
        <v>20</v>
      </c>
    </row>
    <row r="9" spans="1:16" s="8" customFormat="1" ht="15" customHeight="1" thickBot="1">
      <c r="A9" s="26" t="s">
        <v>9</v>
      </c>
      <c r="B9" s="63">
        <v>7</v>
      </c>
      <c r="C9" s="147"/>
      <c r="D9" s="51">
        <f t="shared" si="0"/>
        <v>7</v>
      </c>
      <c r="E9" s="63">
        <v>7</v>
      </c>
      <c r="F9" s="147"/>
      <c r="G9" s="51">
        <f t="shared" si="1"/>
        <v>7</v>
      </c>
      <c r="H9" s="63">
        <v>7</v>
      </c>
      <c r="I9" s="147"/>
      <c r="J9" s="51">
        <f t="shared" si="2"/>
        <v>7</v>
      </c>
      <c r="K9" s="63">
        <v>7</v>
      </c>
      <c r="L9" s="147"/>
      <c r="M9" s="51">
        <f t="shared" si="3"/>
        <v>7</v>
      </c>
      <c r="N9" s="9">
        <f aca="true" t="shared" si="4" ref="N9:N14">B9+E9+H9+K9</f>
        <v>28</v>
      </c>
      <c r="O9" s="147"/>
      <c r="P9" s="48">
        <f aca="true" t="shared" si="5" ref="P9:P14">D9+G9+J9+M9</f>
        <v>28</v>
      </c>
    </row>
    <row r="10" spans="1:16" s="8" customFormat="1" ht="15" customHeight="1" thickBot="1">
      <c r="A10" s="26" t="s">
        <v>89</v>
      </c>
      <c r="B10" s="64">
        <v>4</v>
      </c>
      <c r="C10" s="147"/>
      <c r="D10" s="51">
        <f t="shared" si="0"/>
        <v>4</v>
      </c>
      <c r="E10" s="64">
        <v>4</v>
      </c>
      <c r="F10" s="147"/>
      <c r="G10" s="51">
        <f t="shared" si="1"/>
        <v>4</v>
      </c>
      <c r="H10" s="64">
        <v>4</v>
      </c>
      <c r="I10" s="147"/>
      <c r="J10" s="51">
        <f t="shared" si="2"/>
        <v>4</v>
      </c>
      <c r="K10" s="64">
        <v>4</v>
      </c>
      <c r="L10" s="147"/>
      <c r="M10" s="51">
        <f t="shared" si="3"/>
        <v>4</v>
      </c>
      <c r="N10" s="9">
        <f t="shared" si="4"/>
        <v>16</v>
      </c>
      <c r="O10" s="147"/>
      <c r="P10" s="48">
        <f t="shared" si="5"/>
        <v>16</v>
      </c>
    </row>
    <row r="11" spans="1:16" s="8" customFormat="1" ht="15" customHeight="1" thickBot="1">
      <c r="A11" s="26" t="s">
        <v>90</v>
      </c>
      <c r="B11" s="64">
        <v>4</v>
      </c>
      <c r="C11" s="147"/>
      <c r="D11" s="51">
        <f t="shared" si="0"/>
        <v>4</v>
      </c>
      <c r="E11" s="64">
        <v>4</v>
      </c>
      <c r="F11" s="147"/>
      <c r="G11" s="51">
        <f t="shared" si="1"/>
        <v>4</v>
      </c>
      <c r="H11" s="64">
        <v>4</v>
      </c>
      <c r="I11" s="147"/>
      <c r="J11" s="51">
        <f t="shared" si="2"/>
        <v>4</v>
      </c>
      <c r="K11" s="64">
        <v>4</v>
      </c>
      <c r="L11" s="147"/>
      <c r="M11" s="51">
        <f t="shared" si="3"/>
        <v>4</v>
      </c>
      <c r="N11" s="9">
        <f t="shared" si="4"/>
        <v>16</v>
      </c>
      <c r="O11" s="147"/>
      <c r="P11" s="48">
        <f t="shared" si="5"/>
        <v>16</v>
      </c>
    </row>
    <row r="12" spans="1:16" s="8" customFormat="1" ht="15" customHeight="1" thickBot="1">
      <c r="A12" s="26" t="s">
        <v>11</v>
      </c>
      <c r="B12" s="64">
        <v>7</v>
      </c>
      <c r="C12" s="147"/>
      <c r="D12" s="51">
        <f t="shared" si="0"/>
        <v>7</v>
      </c>
      <c r="E12" s="64">
        <v>7</v>
      </c>
      <c r="F12" s="147"/>
      <c r="G12" s="51">
        <f t="shared" si="1"/>
        <v>7</v>
      </c>
      <c r="H12" s="64">
        <v>7</v>
      </c>
      <c r="I12" s="147"/>
      <c r="J12" s="51">
        <f t="shared" si="2"/>
        <v>7</v>
      </c>
      <c r="K12" s="64">
        <v>7</v>
      </c>
      <c r="L12" s="147"/>
      <c r="M12" s="51">
        <f t="shared" si="3"/>
        <v>7</v>
      </c>
      <c r="N12" s="9">
        <f t="shared" si="4"/>
        <v>28</v>
      </c>
      <c r="O12" s="147"/>
      <c r="P12" s="48">
        <f t="shared" si="5"/>
        <v>28</v>
      </c>
    </row>
    <row r="13" spans="1:16" s="8" customFormat="1" ht="15" customHeight="1" thickBot="1">
      <c r="A13" s="26" t="s">
        <v>91</v>
      </c>
      <c r="B13" s="64">
        <v>2</v>
      </c>
      <c r="C13" s="147"/>
      <c r="D13" s="51">
        <f t="shared" si="0"/>
        <v>2</v>
      </c>
      <c r="E13" s="64">
        <v>2</v>
      </c>
      <c r="F13" s="147"/>
      <c r="G13" s="51">
        <f t="shared" si="1"/>
        <v>2</v>
      </c>
      <c r="H13" s="64">
        <v>2</v>
      </c>
      <c r="I13" s="147"/>
      <c r="J13" s="51">
        <f t="shared" si="2"/>
        <v>2</v>
      </c>
      <c r="K13" s="64">
        <v>2</v>
      </c>
      <c r="L13" s="147"/>
      <c r="M13" s="51">
        <f t="shared" si="3"/>
        <v>2</v>
      </c>
      <c r="N13" s="9">
        <f t="shared" si="4"/>
        <v>8</v>
      </c>
      <c r="O13" s="147"/>
      <c r="P13" s="48">
        <f t="shared" si="5"/>
        <v>8</v>
      </c>
    </row>
    <row r="14" spans="1:16" s="8" customFormat="1" ht="15" customHeight="1" thickBot="1">
      <c r="A14" s="26" t="s">
        <v>10</v>
      </c>
      <c r="B14" s="64">
        <v>1</v>
      </c>
      <c r="C14" s="147"/>
      <c r="D14" s="51">
        <f t="shared" si="0"/>
        <v>1</v>
      </c>
      <c r="E14" s="64">
        <v>1</v>
      </c>
      <c r="F14" s="147"/>
      <c r="G14" s="51">
        <f t="shared" si="1"/>
        <v>1</v>
      </c>
      <c r="H14" s="64">
        <v>1</v>
      </c>
      <c r="I14" s="147"/>
      <c r="J14" s="51">
        <f t="shared" si="2"/>
        <v>1</v>
      </c>
      <c r="K14" s="64">
        <v>1</v>
      </c>
      <c r="L14" s="147"/>
      <c r="M14" s="51">
        <f t="shared" si="3"/>
        <v>1</v>
      </c>
      <c r="N14" s="9">
        <f t="shared" si="4"/>
        <v>4</v>
      </c>
      <c r="O14" s="147"/>
      <c r="P14" s="48">
        <f t="shared" si="5"/>
        <v>4</v>
      </c>
    </row>
    <row r="15" spans="1:16" s="8" customFormat="1" ht="19.5" customHeight="1" thickBot="1">
      <c r="A15" s="24" t="s">
        <v>12</v>
      </c>
      <c r="B15" s="27">
        <f>SUM(B8:B14)</f>
        <v>30</v>
      </c>
      <c r="C15" s="27">
        <f>SUM(C8:C14)</f>
        <v>1</v>
      </c>
      <c r="D15" s="29">
        <f>B15*C15</f>
        <v>30</v>
      </c>
      <c r="E15" s="27">
        <f>SUM(E8:E14)</f>
        <v>30</v>
      </c>
      <c r="F15" s="28">
        <f>SUM(F8)</f>
        <v>1</v>
      </c>
      <c r="G15" s="29">
        <f>E15*F15</f>
        <v>30</v>
      </c>
      <c r="H15" s="27">
        <f>SUM(H8:H14)</f>
        <v>30</v>
      </c>
      <c r="I15" s="28">
        <f>SUM(I8)</f>
        <v>1</v>
      </c>
      <c r="J15" s="29">
        <f>H15*I15</f>
        <v>30</v>
      </c>
      <c r="K15" s="27">
        <f>SUM(K8:K14)</f>
        <v>30</v>
      </c>
      <c r="L15" s="28">
        <f>SUM(L8)</f>
        <v>1</v>
      </c>
      <c r="M15" s="29">
        <f>K15*L15</f>
        <v>30</v>
      </c>
      <c r="N15" s="22">
        <f>SUM(N8:N14)</f>
        <v>120</v>
      </c>
      <c r="O15" s="28">
        <f>SUM(O8)</f>
        <v>4</v>
      </c>
      <c r="P15" s="23">
        <f>SUM(P8:P14)</f>
        <v>120</v>
      </c>
    </row>
    <row r="16" spans="2:13" s="8" customFormat="1" ht="18" customHeight="1">
      <c r="B16" s="145" t="s">
        <v>0</v>
      </c>
      <c r="C16" s="145"/>
      <c r="D16" s="145"/>
      <c r="E16" s="145" t="s">
        <v>1</v>
      </c>
      <c r="F16" s="145"/>
      <c r="G16" s="145"/>
      <c r="H16" s="145" t="s">
        <v>2</v>
      </c>
      <c r="I16" s="145"/>
      <c r="J16" s="145"/>
      <c r="K16" s="145" t="s">
        <v>3</v>
      </c>
      <c r="L16" s="145"/>
      <c r="M16" s="145"/>
    </row>
    <row r="17" spans="2:13" s="8" customFormat="1" ht="15" customHeight="1">
      <c r="B17" s="98" t="s">
        <v>23</v>
      </c>
      <c r="C17" s="102" t="s">
        <v>9</v>
      </c>
      <c r="D17" s="102">
        <v>2</v>
      </c>
      <c r="E17" s="98" t="s">
        <v>23</v>
      </c>
      <c r="F17" s="102" t="s">
        <v>9</v>
      </c>
      <c r="G17" s="102">
        <v>2</v>
      </c>
      <c r="H17" s="98" t="s">
        <v>23</v>
      </c>
      <c r="I17" s="102" t="s">
        <v>9</v>
      </c>
      <c r="J17" s="102">
        <v>2</v>
      </c>
      <c r="K17" s="98" t="s">
        <v>23</v>
      </c>
      <c r="L17" s="102" t="s">
        <v>9</v>
      </c>
      <c r="M17" s="102">
        <v>2</v>
      </c>
    </row>
    <row r="18" spans="1:13" s="7" customFormat="1" ht="15" customHeight="1">
      <c r="A18" s="49" t="s">
        <v>95</v>
      </c>
      <c r="B18" s="98" t="s">
        <v>92</v>
      </c>
      <c r="C18" s="102" t="s">
        <v>94</v>
      </c>
      <c r="D18" s="102">
        <v>3</v>
      </c>
      <c r="E18" s="98" t="s">
        <v>92</v>
      </c>
      <c r="F18" s="102" t="s">
        <v>94</v>
      </c>
      <c r="G18" s="102">
        <v>3</v>
      </c>
      <c r="H18" s="98" t="s">
        <v>92</v>
      </c>
      <c r="I18" s="102" t="s">
        <v>94</v>
      </c>
      <c r="J18" s="102">
        <v>3</v>
      </c>
      <c r="K18" s="98" t="s">
        <v>92</v>
      </c>
      <c r="L18" s="102" t="s">
        <v>94</v>
      </c>
      <c r="M18" s="102">
        <v>3</v>
      </c>
    </row>
    <row r="19" spans="1:13" s="7" customFormat="1" ht="15" customHeight="1">
      <c r="A19" s="49"/>
      <c r="B19" s="98" t="s">
        <v>93</v>
      </c>
      <c r="C19" s="102"/>
      <c r="D19" s="102"/>
      <c r="E19" s="98" t="s">
        <v>93</v>
      </c>
      <c r="F19" s="102"/>
      <c r="G19" s="102"/>
      <c r="H19" s="98" t="s">
        <v>93</v>
      </c>
      <c r="I19" s="102"/>
      <c r="J19" s="102"/>
      <c r="K19" s="98" t="s">
        <v>93</v>
      </c>
      <c r="L19" s="102"/>
      <c r="M19" s="102"/>
    </row>
    <row r="20" spans="1:13" s="7" customFormat="1" ht="15" customHeight="1">
      <c r="A20" s="46" t="s">
        <v>24</v>
      </c>
      <c r="B20" s="35">
        <f>+D17+D18+D19</f>
        <v>5</v>
      </c>
      <c r="C20" s="98" t="s">
        <v>25</v>
      </c>
      <c r="D20" s="98"/>
      <c r="E20" s="35">
        <f>+G17+G18+G19</f>
        <v>5</v>
      </c>
      <c r="F20" s="98" t="s">
        <v>25</v>
      </c>
      <c r="G20" s="98"/>
      <c r="H20" s="35">
        <f>+J17+J18+J19</f>
        <v>5</v>
      </c>
      <c r="I20" s="98" t="s">
        <v>25</v>
      </c>
      <c r="J20" s="98"/>
      <c r="K20" s="35">
        <f>+M17+M18+M19</f>
        <v>5</v>
      </c>
      <c r="L20" s="98" t="s">
        <v>25</v>
      </c>
      <c r="M20" s="98"/>
    </row>
    <row r="24" ht="15.75">
      <c r="J24" s="6" t="s">
        <v>75</v>
      </c>
    </row>
    <row r="26" spans="1:16" ht="15.75">
      <c r="A26" s="114" t="s">
        <v>97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3" ht="13.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6" ht="12.75">
      <c r="A28" s="152" t="s">
        <v>26</v>
      </c>
      <c r="B28" s="148" t="s">
        <v>0</v>
      </c>
      <c r="C28" s="149"/>
      <c r="D28" s="150"/>
      <c r="E28" s="148" t="s">
        <v>1</v>
      </c>
      <c r="F28" s="149"/>
      <c r="G28" s="150"/>
      <c r="H28" s="148" t="s">
        <v>2</v>
      </c>
      <c r="I28" s="149"/>
      <c r="J28" s="150"/>
      <c r="K28" s="148" t="s">
        <v>3</v>
      </c>
      <c r="L28" s="149"/>
      <c r="M28" s="149"/>
      <c r="N28" s="151" t="s">
        <v>8</v>
      </c>
      <c r="O28" s="151"/>
      <c r="P28" s="151"/>
    </row>
    <row r="29" spans="1:16" ht="26.25" thickBot="1">
      <c r="A29" s="153"/>
      <c r="B29" s="79" t="s">
        <v>5</v>
      </c>
      <c r="C29" s="80" t="s">
        <v>6</v>
      </c>
      <c r="D29" s="81" t="s">
        <v>7</v>
      </c>
      <c r="E29" s="79" t="s">
        <v>5</v>
      </c>
      <c r="F29" s="80" t="s">
        <v>6</v>
      </c>
      <c r="G29" s="81" t="s">
        <v>7</v>
      </c>
      <c r="H29" s="79" t="s">
        <v>5</v>
      </c>
      <c r="I29" s="80" t="s">
        <v>6</v>
      </c>
      <c r="J29" s="81" t="s">
        <v>7</v>
      </c>
      <c r="K29" s="79" t="s">
        <v>5</v>
      </c>
      <c r="L29" s="80" t="s">
        <v>6</v>
      </c>
      <c r="M29" s="81" t="s">
        <v>7</v>
      </c>
      <c r="N29" s="82" t="s">
        <v>5</v>
      </c>
      <c r="O29" s="83" t="s">
        <v>6</v>
      </c>
      <c r="P29" s="84" t="s">
        <v>7</v>
      </c>
    </row>
    <row r="30" spans="1:16" ht="13.5" thickBot="1">
      <c r="A30" s="25" t="s">
        <v>98</v>
      </c>
      <c r="B30" s="62">
        <v>5</v>
      </c>
      <c r="C30" s="146">
        <v>1</v>
      </c>
      <c r="D30" s="44">
        <f>B30*$C$8</f>
        <v>5</v>
      </c>
      <c r="E30" s="62">
        <v>5</v>
      </c>
      <c r="F30" s="146">
        <v>1</v>
      </c>
      <c r="G30" s="44">
        <f>E30*$F$8</f>
        <v>5</v>
      </c>
      <c r="H30" s="62">
        <v>5</v>
      </c>
      <c r="I30" s="146">
        <v>1</v>
      </c>
      <c r="J30" s="44">
        <f>H30*$I$8</f>
        <v>5</v>
      </c>
      <c r="K30" s="62">
        <v>5</v>
      </c>
      <c r="L30" s="146">
        <v>1</v>
      </c>
      <c r="M30" s="44">
        <f>K30*$L$8</f>
        <v>5</v>
      </c>
      <c r="N30" s="9">
        <f>B30+E30+H30+K30</f>
        <v>20</v>
      </c>
      <c r="O30" s="146">
        <v>4</v>
      </c>
      <c r="P30" s="48">
        <f>D30+G30+J30+M30</f>
        <v>20</v>
      </c>
    </row>
    <row r="31" spans="1:16" ht="13.5" thickBot="1">
      <c r="A31" s="26" t="s">
        <v>99</v>
      </c>
      <c r="B31" s="63">
        <v>5</v>
      </c>
      <c r="C31" s="147"/>
      <c r="D31" s="51">
        <f>B31*$C$8</f>
        <v>5</v>
      </c>
      <c r="E31" s="63">
        <v>5</v>
      </c>
      <c r="F31" s="147"/>
      <c r="G31" s="51">
        <f>E31*$F$8</f>
        <v>5</v>
      </c>
      <c r="H31" s="63">
        <v>5</v>
      </c>
      <c r="I31" s="147"/>
      <c r="J31" s="51">
        <f>H31*$I$8</f>
        <v>5</v>
      </c>
      <c r="K31" s="63">
        <v>5</v>
      </c>
      <c r="L31" s="147"/>
      <c r="M31" s="51">
        <f>K31*$L$8</f>
        <v>5</v>
      </c>
      <c r="N31" s="9">
        <f>B31+E31+H31+K31</f>
        <v>20</v>
      </c>
      <c r="O31" s="147"/>
      <c r="P31" s="48">
        <f>D31+G31+J31+M31</f>
        <v>20</v>
      </c>
    </row>
    <row r="32" spans="1:16" ht="13.5" thickBot="1">
      <c r="A32" s="26" t="s">
        <v>91</v>
      </c>
      <c r="B32" s="64">
        <v>1</v>
      </c>
      <c r="C32" s="147"/>
      <c r="D32" s="51">
        <f>B32*$C$8</f>
        <v>1</v>
      </c>
      <c r="E32" s="64">
        <v>1</v>
      </c>
      <c r="F32" s="147"/>
      <c r="G32" s="51">
        <f>E32*$F$8</f>
        <v>1</v>
      </c>
      <c r="H32" s="64">
        <v>1</v>
      </c>
      <c r="I32" s="147"/>
      <c r="J32" s="51">
        <f>H32*$I$8</f>
        <v>1</v>
      </c>
      <c r="K32" s="64">
        <v>1</v>
      </c>
      <c r="L32" s="147"/>
      <c r="M32" s="51">
        <f>K32*$L$8</f>
        <v>1</v>
      </c>
      <c r="N32" s="9">
        <f>B32+E32+H32+K32</f>
        <v>4</v>
      </c>
      <c r="O32" s="147"/>
      <c r="P32" s="48">
        <f>D32+G32+J32+M32</f>
        <v>4</v>
      </c>
    </row>
    <row r="33" spans="1:16" ht="13.5" thickBot="1">
      <c r="A33" s="26" t="s">
        <v>11</v>
      </c>
      <c r="B33" s="64">
        <v>2</v>
      </c>
      <c r="C33" s="147"/>
      <c r="D33" s="51">
        <f>B33*$C$8</f>
        <v>2</v>
      </c>
      <c r="E33" s="64">
        <v>2</v>
      </c>
      <c r="F33" s="147"/>
      <c r="G33" s="51">
        <f>E33*$F$8</f>
        <v>2</v>
      </c>
      <c r="H33" s="64">
        <v>2</v>
      </c>
      <c r="I33" s="147"/>
      <c r="J33" s="51">
        <f>H33*$I$8</f>
        <v>2</v>
      </c>
      <c r="K33" s="64">
        <v>2</v>
      </c>
      <c r="L33" s="147"/>
      <c r="M33" s="51">
        <f>K33*$L$8</f>
        <v>2</v>
      </c>
      <c r="N33" s="9">
        <f>B33+E33+H33+K33</f>
        <v>8</v>
      </c>
      <c r="O33" s="147"/>
      <c r="P33" s="48">
        <f>D33+G33+J33+M33</f>
        <v>8</v>
      </c>
    </row>
    <row r="34" spans="1:16" ht="13.5" thickBot="1">
      <c r="A34" s="26" t="s">
        <v>100</v>
      </c>
      <c r="B34" s="64">
        <v>2</v>
      </c>
      <c r="C34" s="147"/>
      <c r="D34" s="51">
        <f>B34*$C$8</f>
        <v>2</v>
      </c>
      <c r="E34" s="64">
        <v>2</v>
      </c>
      <c r="F34" s="147"/>
      <c r="G34" s="51">
        <f>E34*$F$8</f>
        <v>2</v>
      </c>
      <c r="H34" s="64">
        <v>2</v>
      </c>
      <c r="I34" s="147"/>
      <c r="J34" s="51">
        <f>H34*$I$8</f>
        <v>2</v>
      </c>
      <c r="K34" s="64">
        <v>2</v>
      </c>
      <c r="L34" s="147"/>
      <c r="M34" s="51">
        <f>K34*$L$8</f>
        <v>2</v>
      </c>
      <c r="N34" s="9">
        <f>B34+E34+H34+K34</f>
        <v>8</v>
      </c>
      <c r="O34" s="147"/>
      <c r="P34" s="48">
        <f>D34+G34+J34+M34</f>
        <v>8</v>
      </c>
    </row>
    <row r="35" spans="1:16" ht="13.5" thickBot="1">
      <c r="A35" s="24" t="s">
        <v>12</v>
      </c>
      <c r="B35" s="27">
        <f>SUM(B30:B34)</f>
        <v>15</v>
      </c>
      <c r="C35" s="27">
        <f>SUM(C30:C34)</f>
        <v>1</v>
      </c>
      <c r="D35" s="29">
        <f>B35*C35</f>
        <v>15</v>
      </c>
      <c r="E35" s="27">
        <f>SUM(E30:E34)</f>
        <v>15</v>
      </c>
      <c r="F35" s="28">
        <f>SUM(F30)</f>
        <v>1</v>
      </c>
      <c r="G35" s="29">
        <f>E35*F35</f>
        <v>15</v>
      </c>
      <c r="H35" s="27">
        <f>SUM(H30:H34)</f>
        <v>15</v>
      </c>
      <c r="I35" s="28">
        <f>SUM(I30)</f>
        <v>1</v>
      </c>
      <c r="J35" s="29">
        <f>H35*I35</f>
        <v>15</v>
      </c>
      <c r="K35" s="27">
        <f>SUM(K30:K34)</f>
        <v>15</v>
      </c>
      <c r="L35" s="28">
        <f>SUM(L30)</f>
        <v>1</v>
      </c>
      <c r="M35" s="29">
        <f>K35*L35</f>
        <v>15</v>
      </c>
      <c r="N35" s="22">
        <f>SUM(N30:N34)</f>
        <v>60</v>
      </c>
      <c r="O35" s="28">
        <f>SUM(O30)</f>
        <v>4</v>
      </c>
      <c r="P35" s="23">
        <f>SUM(P30:P34)</f>
        <v>60</v>
      </c>
    </row>
    <row r="38" spans="8:16" ht="12.75">
      <c r="H38" s="1" t="s">
        <v>101</v>
      </c>
      <c r="L38" s="154" t="s">
        <v>12</v>
      </c>
      <c r="M38" s="155"/>
      <c r="N38" s="103">
        <f>N15+N35</f>
        <v>180</v>
      </c>
      <c r="O38" s="103">
        <f>O15+O35</f>
        <v>8</v>
      </c>
      <c r="P38" s="103">
        <f>P15+P35</f>
        <v>180</v>
      </c>
    </row>
  </sheetData>
  <sheetProtection/>
  <mergeCells count="29">
    <mergeCell ref="L38:M38"/>
    <mergeCell ref="C30:C34"/>
    <mergeCell ref="F30:F34"/>
    <mergeCell ref="I30:I34"/>
    <mergeCell ref="L30:L34"/>
    <mergeCell ref="O30:O34"/>
    <mergeCell ref="O8:O14"/>
    <mergeCell ref="A26:P26"/>
    <mergeCell ref="A28:A29"/>
    <mergeCell ref="B28:D28"/>
    <mergeCell ref="E28:G28"/>
    <mergeCell ref="H28:J28"/>
    <mergeCell ref="K28:M28"/>
    <mergeCell ref="N28:P28"/>
    <mergeCell ref="H6:J6"/>
    <mergeCell ref="A4:P4"/>
    <mergeCell ref="N6:P6"/>
    <mergeCell ref="A6:A7"/>
    <mergeCell ref="K6:M6"/>
    <mergeCell ref="B6:D6"/>
    <mergeCell ref="E6:G6"/>
    <mergeCell ref="B16:D16"/>
    <mergeCell ref="E16:G16"/>
    <mergeCell ref="H16:J16"/>
    <mergeCell ref="K16:M16"/>
    <mergeCell ref="I8:I14"/>
    <mergeCell ref="L8:L14"/>
    <mergeCell ref="C8:C14"/>
    <mergeCell ref="F8:F14"/>
  </mergeCells>
  <printOptions/>
  <pageMargins left="0.75" right="0.75" top="1" bottom="1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34"/>
  <sheetViews>
    <sheetView showGridLines="0" zoomScalePageLayoutView="0" workbookViewId="0" topLeftCell="A1">
      <selection activeCell="H12" sqref="H12:H19"/>
    </sheetView>
  </sheetViews>
  <sheetFormatPr defaultColWidth="11.421875" defaultRowHeight="12.75"/>
  <cols>
    <col min="1" max="1" width="30.7109375" style="1" customWidth="1"/>
    <col min="2" max="5" width="6.7109375" style="105" customWidth="1"/>
    <col min="6" max="6" width="8.421875" style="1" customWidth="1"/>
    <col min="7" max="7" width="30.7109375" style="1" customWidth="1"/>
    <col min="8" max="8" width="13.8515625" style="1" customWidth="1"/>
    <col min="9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3" spans="1:13" ht="15.75">
      <c r="A3" s="5"/>
      <c r="B3" s="5"/>
      <c r="C3" s="5"/>
      <c r="D3" s="5"/>
      <c r="E3" s="5"/>
      <c r="F3" s="5"/>
      <c r="I3" s="5"/>
      <c r="J3" s="5"/>
      <c r="K3" s="5"/>
      <c r="L3" s="5"/>
      <c r="M3" s="5"/>
    </row>
    <row r="4" spans="1:16" ht="15.75">
      <c r="A4" s="114" t="s">
        <v>54</v>
      </c>
      <c r="B4" s="114"/>
      <c r="C4" s="114"/>
      <c r="D4" s="114"/>
      <c r="E4" s="114"/>
      <c r="F4" s="114"/>
      <c r="G4" s="114"/>
      <c r="H4" s="114"/>
      <c r="I4" s="5"/>
      <c r="J4" s="5"/>
      <c r="K4" s="5"/>
      <c r="L4" s="5"/>
      <c r="M4" s="5"/>
      <c r="N4" s="5"/>
      <c r="O4" s="5"/>
      <c r="P4" s="5"/>
    </row>
    <row r="5" spans="1:16" ht="15.75">
      <c r="A5" s="114" t="s">
        <v>109</v>
      </c>
      <c r="B5" s="114"/>
      <c r="C5" s="114"/>
      <c r="D5" s="114"/>
      <c r="E5" s="114"/>
      <c r="F5" s="114"/>
      <c r="G5" s="114"/>
      <c r="H5" s="114"/>
      <c r="I5" s="5"/>
      <c r="J5" s="5"/>
      <c r="K5" s="5"/>
      <c r="L5" s="5"/>
      <c r="M5" s="5"/>
      <c r="N5" s="5"/>
      <c r="O5" s="5"/>
      <c r="P5" s="6"/>
    </row>
    <row r="6" spans="1:16" ht="15.75">
      <c r="A6" s="114" t="s">
        <v>110</v>
      </c>
      <c r="B6" s="114"/>
      <c r="C6" s="114"/>
      <c r="D6" s="114"/>
      <c r="E6" s="114"/>
      <c r="F6" s="114"/>
      <c r="G6" s="114"/>
      <c r="H6" s="114"/>
      <c r="I6" s="5"/>
      <c r="J6" s="5"/>
      <c r="K6" s="5"/>
      <c r="L6" s="5"/>
      <c r="M6" s="5"/>
      <c r="N6" s="5"/>
      <c r="O6" s="5"/>
      <c r="P6" s="6"/>
    </row>
    <row r="7" ht="12.75">
      <c r="A7" s="3" t="s">
        <v>72</v>
      </c>
    </row>
    <row r="8" ht="12.75">
      <c r="A8" s="3" t="s">
        <v>63</v>
      </c>
    </row>
    <row r="9" ht="13.5" thickBot="1"/>
    <row r="10" spans="1:8" ht="12.75">
      <c r="A10" s="162" t="s">
        <v>14</v>
      </c>
      <c r="B10" s="166" t="s">
        <v>20</v>
      </c>
      <c r="C10" s="167"/>
      <c r="D10" s="167"/>
      <c r="E10" s="167"/>
      <c r="F10" s="164" t="s">
        <v>7</v>
      </c>
      <c r="G10" s="160" t="s">
        <v>46</v>
      </c>
      <c r="H10" s="164" t="s">
        <v>47</v>
      </c>
    </row>
    <row r="11" spans="1:8" ht="13.5" thickBot="1">
      <c r="A11" s="163"/>
      <c r="B11" s="85" t="s">
        <v>0</v>
      </c>
      <c r="C11" s="85" t="s">
        <v>1</v>
      </c>
      <c r="D11" s="85" t="s">
        <v>2</v>
      </c>
      <c r="E11" s="85" t="s">
        <v>3</v>
      </c>
      <c r="F11" s="165"/>
      <c r="G11" s="161"/>
      <c r="H11" s="165"/>
    </row>
    <row r="12" spans="1:8" ht="12.75">
      <c r="A12" s="16" t="s">
        <v>65</v>
      </c>
      <c r="B12" s="106">
        <v>5</v>
      </c>
      <c r="C12" s="107">
        <v>5</v>
      </c>
      <c r="D12" s="107"/>
      <c r="E12" s="107"/>
      <c r="F12" s="12">
        <f aca="true" t="shared" si="0" ref="F12:F18">SUM(B12:E12)</f>
        <v>10</v>
      </c>
      <c r="G12" s="71" t="s">
        <v>21</v>
      </c>
      <c r="H12" s="159">
        <f>SUM(F12:F18)</f>
        <v>10</v>
      </c>
    </row>
    <row r="13" spans="1:8" ht="12.75">
      <c r="A13" s="17" t="s">
        <v>64</v>
      </c>
      <c r="B13" s="67"/>
      <c r="C13" s="104"/>
      <c r="D13" s="68"/>
      <c r="E13" s="68"/>
      <c r="F13" s="13">
        <f t="shared" si="0"/>
        <v>0</v>
      </c>
      <c r="G13" s="72" t="s">
        <v>21</v>
      </c>
      <c r="H13" s="157"/>
    </row>
    <row r="14" spans="1:8" ht="12.75">
      <c r="A14" s="17" t="s">
        <v>15</v>
      </c>
      <c r="B14" s="67"/>
      <c r="C14" s="68"/>
      <c r="D14" s="68"/>
      <c r="E14" s="68"/>
      <c r="F14" s="13">
        <f t="shared" si="0"/>
        <v>0</v>
      </c>
      <c r="G14" s="72" t="s">
        <v>21</v>
      </c>
      <c r="H14" s="157"/>
    </row>
    <row r="15" spans="1:8" ht="12.75">
      <c r="A15" s="17" t="s">
        <v>16</v>
      </c>
      <c r="B15" s="67"/>
      <c r="C15" s="68"/>
      <c r="D15" s="68"/>
      <c r="E15" s="68"/>
      <c r="F15" s="13">
        <f t="shared" si="0"/>
        <v>0</v>
      </c>
      <c r="G15" s="72" t="s">
        <v>21</v>
      </c>
      <c r="H15" s="157"/>
    </row>
    <row r="16" spans="1:8" ht="12.75">
      <c r="A16" s="17" t="s">
        <v>17</v>
      </c>
      <c r="B16" s="67"/>
      <c r="C16" s="68"/>
      <c r="D16" s="68"/>
      <c r="E16" s="68"/>
      <c r="F16" s="13">
        <f t="shared" si="0"/>
        <v>0</v>
      </c>
      <c r="G16" s="72" t="s">
        <v>21</v>
      </c>
      <c r="H16" s="157"/>
    </row>
    <row r="17" spans="1:8" ht="12.75">
      <c r="A17" s="17" t="s">
        <v>18</v>
      </c>
      <c r="B17" s="67"/>
      <c r="C17" s="68"/>
      <c r="D17" s="68"/>
      <c r="E17" s="68"/>
      <c r="F17" s="13">
        <f t="shared" si="0"/>
        <v>0</v>
      </c>
      <c r="G17" s="72" t="s">
        <v>21</v>
      </c>
      <c r="H17" s="157"/>
    </row>
    <row r="18" spans="1:8" ht="12.75">
      <c r="A18" s="17" t="s">
        <v>60</v>
      </c>
      <c r="B18" s="67"/>
      <c r="C18" s="68"/>
      <c r="D18" s="68"/>
      <c r="E18" s="68"/>
      <c r="F18" s="13">
        <f t="shared" si="0"/>
        <v>0</v>
      </c>
      <c r="G18" s="72" t="s">
        <v>21</v>
      </c>
      <c r="H18" s="157"/>
    </row>
    <row r="19" spans="1:8" ht="13.5" thickBot="1">
      <c r="A19" s="18"/>
      <c r="B19" s="69"/>
      <c r="C19" s="70"/>
      <c r="D19" s="70"/>
      <c r="E19" s="70"/>
      <c r="F19" s="14"/>
      <c r="G19" s="73"/>
      <c r="H19" s="158"/>
    </row>
    <row r="20" spans="1:8" ht="12.75">
      <c r="A20" s="19" t="s">
        <v>66</v>
      </c>
      <c r="B20" s="65">
        <v>5</v>
      </c>
      <c r="C20" s="66">
        <v>5</v>
      </c>
      <c r="D20" s="66">
        <v>5</v>
      </c>
      <c r="E20" s="66">
        <v>5</v>
      </c>
      <c r="F20" s="12">
        <f aca="true" t="shared" si="1" ref="F20:F26">SUM(B20:E20)</f>
        <v>20</v>
      </c>
      <c r="G20" s="74" t="s">
        <v>102</v>
      </c>
      <c r="H20" s="159">
        <f>SUM(F20:F26)</f>
        <v>24</v>
      </c>
    </row>
    <row r="21" spans="1:8" ht="12.75">
      <c r="A21" s="17" t="s">
        <v>67</v>
      </c>
      <c r="B21" s="67">
        <v>1</v>
      </c>
      <c r="C21" s="68">
        <v>1</v>
      </c>
      <c r="D21" s="104">
        <v>1</v>
      </c>
      <c r="E21" s="68">
        <v>1</v>
      </c>
      <c r="F21" s="13">
        <f t="shared" si="1"/>
        <v>4</v>
      </c>
      <c r="G21" s="72" t="s">
        <v>103</v>
      </c>
      <c r="H21" s="157"/>
    </row>
    <row r="22" spans="1:8" ht="12.75">
      <c r="A22" s="17" t="s">
        <v>68</v>
      </c>
      <c r="B22" s="67"/>
      <c r="C22" s="68"/>
      <c r="D22" s="68"/>
      <c r="E22" s="68"/>
      <c r="F22" s="13">
        <f t="shared" si="1"/>
        <v>0</v>
      </c>
      <c r="G22" s="72" t="s">
        <v>19</v>
      </c>
      <c r="H22" s="157"/>
    </row>
    <row r="23" spans="1:8" ht="12.75">
      <c r="A23" s="17" t="s">
        <v>69</v>
      </c>
      <c r="B23" s="67"/>
      <c r="C23" s="68"/>
      <c r="D23" s="68"/>
      <c r="E23" s="68"/>
      <c r="F23" s="13">
        <f t="shared" si="1"/>
        <v>0</v>
      </c>
      <c r="G23" s="72" t="s">
        <v>21</v>
      </c>
      <c r="H23" s="157"/>
    </row>
    <row r="24" spans="1:8" ht="12.75">
      <c r="A24" s="17" t="s">
        <v>70</v>
      </c>
      <c r="B24" s="67"/>
      <c r="C24" s="68"/>
      <c r="D24" s="68"/>
      <c r="E24" s="68"/>
      <c r="F24" s="13">
        <f t="shared" si="1"/>
        <v>0</v>
      </c>
      <c r="G24" s="72" t="s">
        <v>21</v>
      </c>
      <c r="H24" s="157"/>
    </row>
    <row r="25" spans="1:8" ht="12.75">
      <c r="A25" s="17" t="s">
        <v>71</v>
      </c>
      <c r="B25" s="67"/>
      <c r="C25" s="68"/>
      <c r="D25" s="68"/>
      <c r="E25" s="68"/>
      <c r="F25" s="13">
        <f t="shared" si="1"/>
        <v>0</v>
      </c>
      <c r="G25" s="72" t="s">
        <v>21</v>
      </c>
      <c r="H25" s="157"/>
    </row>
    <row r="26" spans="1:8" ht="12.75">
      <c r="A26" s="17" t="s">
        <v>61</v>
      </c>
      <c r="B26" s="67"/>
      <c r="C26" s="68"/>
      <c r="D26" s="68"/>
      <c r="E26" s="68"/>
      <c r="F26" s="13">
        <f t="shared" si="1"/>
        <v>0</v>
      </c>
      <c r="G26" s="72" t="s">
        <v>21</v>
      </c>
      <c r="H26" s="157"/>
    </row>
    <row r="27" spans="1:8" ht="13.5" thickBot="1">
      <c r="A27" s="18"/>
      <c r="B27" s="69"/>
      <c r="C27" s="70"/>
      <c r="D27" s="70"/>
      <c r="E27" s="70"/>
      <c r="F27" s="14"/>
      <c r="G27" s="73"/>
      <c r="H27" s="158"/>
    </row>
    <row r="28" spans="1:8" ht="12.75">
      <c r="A28" s="19" t="s">
        <v>66</v>
      </c>
      <c r="B28" s="65">
        <v>5</v>
      </c>
      <c r="C28" s="66">
        <v>5</v>
      </c>
      <c r="D28" s="66">
        <v>5</v>
      </c>
      <c r="E28" s="66">
        <v>5</v>
      </c>
      <c r="F28" s="12">
        <f aca="true" t="shared" si="2" ref="F28:F34">SUM(B28:E28)</f>
        <v>20</v>
      </c>
      <c r="G28" s="74" t="s">
        <v>98</v>
      </c>
      <c r="H28" s="159">
        <f>SUM(F28:F34)</f>
        <v>24</v>
      </c>
    </row>
    <row r="29" spans="1:8" ht="12.75">
      <c r="A29" s="17" t="s">
        <v>67</v>
      </c>
      <c r="B29" s="67">
        <v>1</v>
      </c>
      <c r="C29" s="68">
        <v>1</v>
      </c>
      <c r="D29" s="104">
        <v>1</v>
      </c>
      <c r="E29" s="68">
        <v>1</v>
      </c>
      <c r="F29" s="13">
        <f t="shared" si="2"/>
        <v>4</v>
      </c>
      <c r="G29" s="72" t="s">
        <v>52</v>
      </c>
      <c r="H29" s="157"/>
    </row>
    <row r="30" spans="1:8" ht="12.75">
      <c r="A30" s="17" t="s">
        <v>68</v>
      </c>
      <c r="B30" s="67"/>
      <c r="C30" s="68"/>
      <c r="D30" s="68"/>
      <c r="E30" s="68"/>
      <c r="F30" s="13">
        <f t="shared" si="2"/>
        <v>0</v>
      </c>
      <c r="G30" s="72" t="s">
        <v>21</v>
      </c>
      <c r="H30" s="157"/>
    </row>
    <row r="31" spans="1:8" ht="12.75">
      <c r="A31" s="17" t="s">
        <v>69</v>
      </c>
      <c r="B31" s="67"/>
      <c r="C31" s="68"/>
      <c r="D31" s="68"/>
      <c r="E31" s="68"/>
      <c r="F31" s="13">
        <f t="shared" si="2"/>
        <v>0</v>
      </c>
      <c r="G31" s="72" t="s">
        <v>21</v>
      </c>
      <c r="H31" s="157"/>
    </row>
    <row r="32" spans="1:8" ht="12.75">
      <c r="A32" s="17" t="s">
        <v>70</v>
      </c>
      <c r="B32" s="67"/>
      <c r="C32" s="68"/>
      <c r="D32" s="68"/>
      <c r="E32" s="68"/>
      <c r="F32" s="13">
        <f t="shared" si="2"/>
        <v>0</v>
      </c>
      <c r="G32" s="72" t="s">
        <v>21</v>
      </c>
      <c r="H32" s="157"/>
    </row>
    <row r="33" spans="1:8" ht="12.75">
      <c r="A33" s="17" t="s">
        <v>71</v>
      </c>
      <c r="B33" s="67"/>
      <c r="C33" s="68"/>
      <c r="D33" s="68"/>
      <c r="E33" s="68"/>
      <c r="F33" s="13">
        <f t="shared" si="2"/>
        <v>0</v>
      </c>
      <c r="G33" s="72" t="s">
        <v>21</v>
      </c>
      <c r="H33" s="157"/>
    </row>
    <row r="34" spans="1:8" ht="12.75">
      <c r="A34" s="17" t="s">
        <v>61</v>
      </c>
      <c r="B34" s="67"/>
      <c r="C34" s="68"/>
      <c r="D34" s="68"/>
      <c r="E34" s="68"/>
      <c r="F34" s="13">
        <f t="shared" si="2"/>
        <v>0</v>
      </c>
      <c r="G34" s="72" t="s">
        <v>21</v>
      </c>
      <c r="H34" s="157"/>
    </row>
    <row r="35" spans="1:8" ht="13.5" thickBot="1">
      <c r="A35" s="18"/>
      <c r="B35" s="69"/>
      <c r="C35" s="70"/>
      <c r="D35" s="70"/>
      <c r="E35" s="70"/>
      <c r="F35" s="14"/>
      <c r="G35" s="73"/>
      <c r="H35" s="158"/>
    </row>
    <row r="36" spans="1:8" ht="12.75">
      <c r="A36" s="19" t="s">
        <v>66</v>
      </c>
      <c r="B36" s="65"/>
      <c r="C36" s="66"/>
      <c r="D36" s="66"/>
      <c r="E36" s="66"/>
      <c r="F36" s="12">
        <f aca="true" t="shared" si="3" ref="F36:F42">SUM(B36:E36)</f>
        <v>0</v>
      </c>
      <c r="G36" s="74"/>
      <c r="H36" s="159">
        <f>SUM(F36:F42)</f>
        <v>0</v>
      </c>
    </row>
    <row r="37" spans="1:8" ht="12.75">
      <c r="A37" s="17" t="s">
        <v>67</v>
      </c>
      <c r="B37" s="67"/>
      <c r="C37" s="68"/>
      <c r="D37" s="68"/>
      <c r="E37" s="68"/>
      <c r="F37" s="13">
        <f t="shared" si="3"/>
        <v>0</v>
      </c>
      <c r="G37" s="72"/>
      <c r="H37" s="157"/>
    </row>
    <row r="38" spans="1:8" ht="12.75">
      <c r="A38" s="17" t="s">
        <v>68</v>
      </c>
      <c r="B38" s="67"/>
      <c r="C38" s="68"/>
      <c r="D38" s="68"/>
      <c r="E38" s="68"/>
      <c r="F38" s="13">
        <f t="shared" si="3"/>
        <v>0</v>
      </c>
      <c r="G38" s="72"/>
      <c r="H38" s="157"/>
    </row>
    <row r="39" spans="1:8" ht="12.75">
      <c r="A39" s="17" t="s">
        <v>69</v>
      </c>
      <c r="B39" s="67"/>
      <c r="C39" s="68"/>
      <c r="D39" s="68"/>
      <c r="E39" s="68"/>
      <c r="F39" s="13">
        <f t="shared" si="3"/>
        <v>0</v>
      </c>
      <c r="G39" s="72"/>
      <c r="H39" s="157"/>
    </row>
    <row r="40" spans="1:8" ht="12.75">
      <c r="A40" s="17" t="s">
        <v>70</v>
      </c>
      <c r="B40" s="67"/>
      <c r="C40" s="68"/>
      <c r="D40" s="68"/>
      <c r="E40" s="68"/>
      <c r="F40" s="13">
        <f t="shared" si="3"/>
        <v>0</v>
      </c>
      <c r="G40" s="72"/>
      <c r="H40" s="157"/>
    </row>
    <row r="41" spans="1:8" ht="12.75">
      <c r="A41" s="17" t="s">
        <v>71</v>
      </c>
      <c r="B41" s="67"/>
      <c r="C41" s="68"/>
      <c r="D41" s="68"/>
      <c r="E41" s="68"/>
      <c r="F41" s="13">
        <f t="shared" si="3"/>
        <v>0</v>
      </c>
      <c r="G41" s="72"/>
      <c r="H41" s="157"/>
    </row>
    <row r="42" spans="1:8" ht="12.75">
      <c r="A42" s="17" t="s">
        <v>61</v>
      </c>
      <c r="B42" s="67"/>
      <c r="C42" s="68"/>
      <c r="D42" s="68"/>
      <c r="E42" s="68"/>
      <c r="F42" s="13">
        <f t="shared" si="3"/>
        <v>0</v>
      </c>
      <c r="G42" s="72"/>
      <c r="H42" s="157"/>
    </row>
    <row r="43" spans="1:8" ht="13.5" thickBot="1">
      <c r="A43" s="18"/>
      <c r="B43" s="69"/>
      <c r="C43" s="70"/>
      <c r="D43" s="70"/>
      <c r="E43" s="70"/>
      <c r="F43" s="14"/>
      <c r="G43" s="73"/>
      <c r="H43" s="158"/>
    </row>
    <row r="44" spans="1:8" ht="12.75">
      <c r="A44" s="19" t="s">
        <v>66</v>
      </c>
      <c r="B44" s="65"/>
      <c r="C44" s="66"/>
      <c r="D44" s="66"/>
      <c r="E44" s="66"/>
      <c r="F44" s="12">
        <f aca="true" t="shared" si="4" ref="F44:F50">SUM(B44:E44)</f>
        <v>0</v>
      </c>
      <c r="G44" s="74"/>
      <c r="H44" s="159">
        <f>SUM(F44:F50)</f>
        <v>0</v>
      </c>
    </row>
    <row r="45" spans="1:8" ht="12.75">
      <c r="A45" s="17" t="s">
        <v>67</v>
      </c>
      <c r="B45" s="67"/>
      <c r="C45" s="68"/>
      <c r="D45" s="68"/>
      <c r="E45" s="68"/>
      <c r="F45" s="13">
        <f t="shared" si="4"/>
        <v>0</v>
      </c>
      <c r="G45" s="72"/>
      <c r="H45" s="157"/>
    </row>
    <row r="46" spans="1:8" ht="12.75">
      <c r="A46" s="17" t="s">
        <v>68</v>
      </c>
      <c r="B46" s="67"/>
      <c r="C46" s="68"/>
      <c r="D46" s="68"/>
      <c r="E46" s="68"/>
      <c r="F46" s="13">
        <f t="shared" si="4"/>
        <v>0</v>
      </c>
      <c r="G46" s="72"/>
      <c r="H46" s="157"/>
    </row>
    <row r="47" spans="1:8" ht="12.75">
      <c r="A47" s="17" t="s">
        <v>69</v>
      </c>
      <c r="B47" s="67"/>
      <c r="C47" s="68"/>
      <c r="D47" s="68"/>
      <c r="E47" s="68"/>
      <c r="F47" s="13">
        <f t="shared" si="4"/>
        <v>0</v>
      </c>
      <c r="G47" s="72"/>
      <c r="H47" s="157"/>
    </row>
    <row r="48" spans="1:8" ht="12.75">
      <c r="A48" s="17" t="s">
        <v>70</v>
      </c>
      <c r="B48" s="67"/>
      <c r="C48" s="68"/>
      <c r="D48" s="68"/>
      <c r="E48" s="68"/>
      <c r="F48" s="13">
        <f t="shared" si="4"/>
        <v>0</v>
      </c>
      <c r="G48" s="72"/>
      <c r="H48" s="157"/>
    </row>
    <row r="49" spans="1:8" ht="12.75">
      <c r="A49" s="17" t="s">
        <v>71</v>
      </c>
      <c r="B49" s="67"/>
      <c r="C49" s="68"/>
      <c r="D49" s="68"/>
      <c r="E49" s="68"/>
      <c r="F49" s="13">
        <f t="shared" si="4"/>
        <v>0</v>
      </c>
      <c r="G49" s="72"/>
      <c r="H49" s="157"/>
    </row>
    <row r="50" spans="1:8" ht="12.75">
      <c r="A50" s="17" t="s">
        <v>61</v>
      </c>
      <c r="B50" s="67"/>
      <c r="C50" s="68"/>
      <c r="D50" s="68"/>
      <c r="E50" s="68"/>
      <c r="F50" s="13">
        <f t="shared" si="4"/>
        <v>0</v>
      </c>
      <c r="G50" s="72"/>
      <c r="H50" s="157"/>
    </row>
    <row r="51" spans="1:8" ht="12.75">
      <c r="A51" s="18"/>
      <c r="B51" s="67"/>
      <c r="C51" s="68"/>
      <c r="D51" s="68"/>
      <c r="E51" s="68"/>
      <c r="F51" s="13"/>
      <c r="G51" s="72"/>
      <c r="H51" s="157"/>
    </row>
    <row r="52" spans="1:8" ht="12.75">
      <c r="A52" s="19" t="s">
        <v>66</v>
      </c>
      <c r="B52" s="65"/>
      <c r="C52" s="66"/>
      <c r="D52" s="66"/>
      <c r="E52" s="66"/>
      <c r="F52" s="12">
        <f aca="true" t="shared" si="5" ref="F52:F58">SUM(B52:E52)</f>
        <v>0</v>
      </c>
      <c r="G52" s="74"/>
      <c r="H52" s="156">
        <f>SUM(F52:F58)</f>
        <v>0</v>
      </c>
    </row>
    <row r="53" spans="1:8" ht="12.75">
      <c r="A53" s="17" t="s">
        <v>67</v>
      </c>
      <c r="B53" s="67"/>
      <c r="C53" s="68"/>
      <c r="D53" s="68"/>
      <c r="E53" s="68"/>
      <c r="F53" s="13">
        <f t="shared" si="5"/>
        <v>0</v>
      </c>
      <c r="G53" s="72"/>
      <c r="H53" s="157"/>
    </row>
    <row r="54" spans="1:8" ht="12.75">
      <c r="A54" s="17" t="s">
        <v>68</v>
      </c>
      <c r="B54" s="67"/>
      <c r="C54" s="68"/>
      <c r="D54" s="68"/>
      <c r="E54" s="68"/>
      <c r="F54" s="13">
        <f t="shared" si="5"/>
        <v>0</v>
      </c>
      <c r="G54" s="72"/>
      <c r="H54" s="157"/>
    </row>
    <row r="55" spans="1:8" ht="12.75">
      <c r="A55" s="17" t="s">
        <v>69</v>
      </c>
      <c r="B55" s="67"/>
      <c r="C55" s="68"/>
      <c r="D55" s="68"/>
      <c r="E55" s="68"/>
      <c r="F55" s="13">
        <f t="shared" si="5"/>
        <v>0</v>
      </c>
      <c r="G55" s="72"/>
      <c r="H55" s="157"/>
    </row>
    <row r="56" spans="1:8" ht="12.75">
      <c r="A56" s="17" t="s">
        <v>70</v>
      </c>
      <c r="B56" s="67"/>
      <c r="C56" s="68"/>
      <c r="D56" s="68"/>
      <c r="E56" s="68"/>
      <c r="F56" s="13">
        <f t="shared" si="5"/>
        <v>0</v>
      </c>
      <c r="G56" s="72"/>
      <c r="H56" s="157"/>
    </row>
    <row r="57" spans="1:8" ht="12.75">
      <c r="A57" s="17" t="s">
        <v>71</v>
      </c>
      <c r="B57" s="67"/>
      <c r="C57" s="68"/>
      <c r="D57" s="68"/>
      <c r="E57" s="68"/>
      <c r="F57" s="13">
        <f t="shared" si="5"/>
        <v>0</v>
      </c>
      <c r="G57" s="72"/>
      <c r="H57" s="157"/>
    </row>
    <row r="58" spans="1:8" ht="12.75">
      <c r="A58" s="17" t="s">
        <v>61</v>
      </c>
      <c r="B58" s="67"/>
      <c r="C58" s="68"/>
      <c r="D58" s="68"/>
      <c r="E58" s="68"/>
      <c r="F58" s="13">
        <f t="shared" si="5"/>
        <v>0</v>
      </c>
      <c r="G58" s="72"/>
      <c r="H58" s="157"/>
    </row>
    <row r="59" spans="1:8" ht="12.75">
      <c r="A59" s="18"/>
      <c r="B59" s="67"/>
      <c r="C59" s="68"/>
      <c r="D59" s="68"/>
      <c r="E59" s="68"/>
      <c r="F59" s="13"/>
      <c r="G59" s="72"/>
      <c r="H59" s="157"/>
    </row>
    <row r="60" spans="1:8" ht="12.75">
      <c r="A60" s="19" t="s">
        <v>66</v>
      </c>
      <c r="B60" s="65"/>
      <c r="C60" s="66"/>
      <c r="D60" s="66"/>
      <c r="E60" s="66"/>
      <c r="F60" s="12">
        <f aca="true" t="shared" si="6" ref="F60:F66">SUM(B60:E60)</f>
        <v>0</v>
      </c>
      <c r="G60" s="74"/>
      <c r="H60" s="156">
        <f>SUM(F60:F66)</f>
        <v>0</v>
      </c>
    </row>
    <row r="61" spans="1:8" ht="12.75">
      <c r="A61" s="17" t="s">
        <v>67</v>
      </c>
      <c r="B61" s="67"/>
      <c r="C61" s="68"/>
      <c r="D61" s="68"/>
      <c r="E61" s="68"/>
      <c r="F61" s="13">
        <f t="shared" si="6"/>
        <v>0</v>
      </c>
      <c r="G61" s="72"/>
      <c r="H61" s="157"/>
    </row>
    <row r="62" spans="1:8" ht="12.75">
      <c r="A62" s="17" t="s">
        <v>68</v>
      </c>
      <c r="B62" s="67"/>
      <c r="C62" s="68"/>
      <c r="D62" s="68"/>
      <c r="E62" s="68"/>
      <c r="F62" s="13">
        <f t="shared" si="6"/>
        <v>0</v>
      </c>
      <c r="G62" s="72"/>
      <c r="H62" s="157"/>
    </row>
    <row r="63" spans="1:8" ht="12.75">
      <c r="A63" s="17" t="s">
        <v>69</v>
      </c>
      <c r="B63" s="67"/>
      <c r="C63" s="68"/>
      <c r="D63" s="68"/>
      <c r="E63" s="68"/>
      <c r="F63" s="13">
        <f t="shared" si="6"/>
        <v>0</v>
      </c>
      <c r="G63" s="72"/>
      <c r="H63" s="157"/>
    </row>
    <row r="64" spans="1:8" ht="12.75">
      <c r="A64" s="17" t="s">
        <v>70</v>
      </c>
      <c r="B64" s="67"/>
      <c r="C64" s="68"/>
      <c r="D64" s="68"/>
      <c r="E64" s="68"/>
      <c r="F64" s="13">
        <f t="shared" si="6"/>
        <v>0</v>
      </c>
      <c r="G64" s="72"/>
      <c r="H64" s="157"/>
    </row>
    <row r="65" spans="1:8" ht="12.75">
      <c r="A65" s="17" t="s">
        <v>71</v>
      </c>
      <c r="B65" s="67"/>
      <c r="C65" s="68"/>
      <c r="D65" s="68"/>
      <c r="E65" s="68"/>
      <c r="F65" s="13">
        <f t="shared" si="6"/>
        <v>0</v>
      </c>
      <c r="G65" s="72"/>
      <c r="H65" s="157"/>
    </row>
    <row r="66" spans="1:8" ht="12.75">
      <c r="A66" s="17" t="s">
        <v>61</v>
      </c>
      <c r="B66" s="67"/>
      <c r="C66" s="68"/>
      <c r="D66" s="68"/>
      <c r="E66" s="68"/>
      <c r="F66" s="13">
        <f t="shared" si="6"/>
        <v>0</v>
      </c>
      <c r="G66" s="72"/>
      <c r="H66" s="157"/>
    </row>
    <row r="67" spans="1:8" ht="12.75">
      <c r="A67" s="18"/>
      <c r="B67" s="69"/>
      <c r="C67" s="70"/>
      <c r="D67" s="70"/>
      <c r="E67" s="70"/>
      <c r="F67" s="14"/>
      <c r="G67" s="73"/>
      <c r="H67" s="158"/>
    </row>
    <row r="68" spans="1:8" ht="12.75">
      <c r="A68" s="19" t="s">
        <v>66</v>
      </c>
      <c r="B68" s="67"/>
      <c r="C68" s="68"/>
      <c r="D68" s="68"/>
      <c r="E68" s="68"/>
      <c r="F68" s="13">
        <f aca="true" t="shared" si="7" ref="F68:F74">SUM(B68:E68)</f>
        <v>0</v>
      </c>
      <c r="G68" s="72"/>
      <c r="H68" s="157">
        <f>SUM(F68:F74)</f>
        <v>0</v>
      </c>
    </row>
    <row r="69" spans="1:8" ht="12.75">
      <c r="A69" s="17" t="s">
        <v>67</v>
      </c>
      <c r="B69" s="67"/>
      <c r="C69" s="68"/>
      <c r="D69" s="68"/>
      <c r="E69" s="68"/>
      <c r="F69" s="13">
        <f t="shared" si="7"/>
        <v>0</v>
      </c>
      <c r="G69" s="72"/>
      <c r="H69" s="157"/>
    </row>
    <row r="70" spans="1:8" ht="12.75">
      <c r="A70" s="17" t="s">
        <v>68</v>
      </c>
      <c r="B70" s="67"/>
      <c r="C70" s="68"/>
      <c r="D70" s="68"/>
      <c r="E70" s="68"/>
      <c r="F70" s="13">
        <f t="shared" si="7"/>
        <v>0</v>
      </c>
      <c r="G70" s="72"/>
      <c r="H70" s="157"/>
    </row>
    <row r="71" spans="1:8" ht="12.75">
      <c r="A71" s="17" t="s">
        <v>69</v>
      </c>
      <c r="B71" s="67"/>
      <c r="C71" s="68"/>
      <c r="D71" s="68"/>
      <c r="E71" s="68"/>
      <c r="F71" s="13">
        <f t="shared" si="7"/>
        <v>0</v>
      </c>
      <c r="G71" s="72"/>
      <c r="H71" s="157"/>
    </row>
    <row r="72" spans="1:8" ht="12.75">
      <c r="A72" s="17" t="s">
        <v>70</v>
      </c>
      <c r="B72" s="67"/>
      <c r="C72" s="68"/>
      <c r="D72" s="68"/>
      <c r="E72" s="68"/>
      <c r="F72" s="13">
        <f t="shared" si="7"/>
        <v>0</v>
      </c>
      <c r="G72" s="72"/>
      <c r="H72" s="157"/>
    </row>
    <row r="73" spans="1:8" ht="12.75">
      <c r="A73" s="17" t="s">
        <v>71</v>
      </c>
      <c r="B73" s="67"/>
      <c r="C73" s="68"/>
      <c r="D73" s="68"/>
      <c r="E73" s="68"/>
      <c r="F73" s="13">
        <f t="shared" si="7"/>
        <v>0</v>
      </c>
      <c r="G73" s="72"/>
      <c r="H73" s="157"/>
    </row>
    <row r="74" spans="1:8" ht="12.75">
      <c r="A74" s="17" t="s">
        <v>61</v>
      </c>
      <c r="B74" s="67"/>
      <c r="C74" s="68"/>
      <c r="D74" s="68"/>
      <c r="E74" s="68"/>
      <c r="F74" s="13">
        <f t="shared" si="7"/>
        <v>0</v>
      </c>
      <c r="G74" s="72"/>
      <c r="H74" s="157"/>
    </row>
    <row r="75" spans="1:8" ht="13.5" thickBot="1">
      <c r="A75" s="18"/>
      <c r="B75" s="67"/>
      <c r="C75" s="68"/>
      <c r="D75" s="68"/>
      <c r="E75" s="68"/>
      <c r="F75" s="13"/>
      <c r="G75" s="72"/>
      <c r="H75" s="158"/>
    </row>
    <row r="76" spans="1:8" ht="12.75">
      <c r="A76" s="19" t="s">
        <v>66</v>
      </c>
      <c r="B76" s="65"/>
      <c r="C76" s="66"/>
      <c r="D76" s="66"/>
      <c r="E76" s="66"/>
      <c r="F76" s="12">
        <f aca="true" t="shared" si="8" ref="F76:F82">SUM(B76:E76)</f>
        <v>0</v>
      </c>
      <c r="G76" s="74"/>
      <c r="H76" s="159">
        <f>SUM(F76:F82)</f>
        <v>0</v>
      </c>
    </row>
    <row r="77" spans="1:8" ht="12.75">
      <c r="A77" s="17" t="s">
        <v>67</v>
      </c>
      <c r="B77" s="67"/>
      <c r="C77" s="68"/>
      <c r="D77" s="68"/>
      <c r="E77" s="68"/>
      <c r="F77" s="13">
        <f t="shared" si="8"/>
        <v>0</v>
      </c>
      <c r="G77" s="72"/>
      <c r="H77" s="157"/>
    </row>
    <row r="78" spans="1:8" ht="12.75">
      <c r="A78" s="17" t="s">
        <v>68</v>
      </c>
      <c r="B78" s="67"/>
      <c r="C78" s="68"/>
      <c r="D78" s="68"/>
      <c r="E78" s="68"/>
      <c r="F78" s="13">
        <f t="shared" si="8"/>
        <v>0</v>
      </c>
      <c r="G78" s="72"/>
      <c r="H78" s="157"/>
    </row>
    <row r="79" spans="1:8" ht="12.75">
      <c r="A79" s="17" t="s">
        <v>69</v>
      </c>
      <c r="B79" s="67"/>
      <c r="C79" s="68"/>
      <c r="D79" s="68"/>
      <c r="E79" s="68"/>
      <c r="F79" s="13">
        <f t="shared" si="8"/>
        <v>0</v>
      </c>
      <c r="G79" s="72"/>
      <c r="H79" s="157"/>
    </row>
    <row r="80" spans="1:8" ht="12.75">
      <c r="A80" s="17" t="s">
        <v>70</v>
      </c>
      <c r="B80" s="67"/>
      <c r="C80" s="68"/>
      <c r="D80" s="68"/>
      <c r="E80" s="68"/>
      <c r="F80" s="13">
        <f t="shared" si="8"/>
        <v>0</v>
      </c>
      <c r="G80" s="72"/>
      <c r="H80" s="157"/>
    </row>
    <row r="81" spans="1:8" ht="12.75">
      <c r="A81" s="17" t="s">
        <v>71</v>
      </c>
      <c r="B81" s="67"/>
      <c r="C81" s="68"/>
      <c r="D81" s="68"/>
      <c r="E81" s="68"/>
      <c r="F81" s="13">
        <f t="shared" si="8"/>
        <v>0</v>
      </c>
      <c r="G81" s="72"/>
      <c r="H81" s="157"/>
    </row>
    <row r="82" spans="1:8" ht="12.75">
      <c r="A82" s="17" t="s">
        <v>61</v>
      </c>
      <c r="B82" s="67"/>
      <c r="C82" s="68"/>
      <c r="D82" s="68"/>
      <c r="E82" s="68"/>
      <c r="F82" s="13">
        <f t="shared" si="8"/>
        <v>0</v>
      </c>
      <c r="G82" s="72"/>
      <c r="H82" s="157"/>
    </row>
    <row r="83" spans="1:8" ht="12.75">
      <c r="A83" s="18"/>
      <c r="B83" s="67"/>
      <c r="C83" s="68"/>
      <c r="D83" s="68"/>
      <c r="E83" s="68"/>
      <c r="F83" s="13"/>
      <c r="G83" s="72"/>
      <c r="H83" s="157"/>
    </row>
    <row r="84" spans="1:8" ht="12.75">
      <c r="A84" s="19" t="s">
        <v>66</v>
      </c>
      <c r="B84" s="65"/>
      <c r="C84" s="66"/>
      <c r="D84" s="66"/>
      <c r="E84" s="66"/>
      <c r="F84" s="12">
        <f aca="true" t="shared" si="9" ref="F84:F90">SUM(B84:E84)</f>
        <v>0</v>
      </c>
      <c r="G84" s="74"/>
      <c r="H84" s="156">
        <f>SUM(F84:F90)</f>
        <v>0</v>
      </c>
    </row>
    <row r="85" spans="1:8" ht="12.75">
      <c r="A85" s="17" t="s">
        <v>67</v>
      </c>
      <c r="B85" s="67"/>
      <c r="C85" s="68"/>
      <c r="D85" s="68"/>
      <c r="E85" s="68"/>
      <c r="F85" s="13">
        <f t="shared" si="9"/>
        <v>0</v>
      </c>
      <c r="G85" s="72"/>
      <c r="H85" s="157"/>
    </row>
    <row r="86" spans="1:8" ht="12.75">
      <c r="A86" s="17" t="s">
        <v>68</v>
      </c>
      <c r="B86" s="67"/>
      <c r="C86" s="68"/>
      <c r="D86" s="68"/>
      <c r="E86" s="68"/>
      <c r="F86" s="13">
        <f t="shared" si="9"/>
        <v>0</v>
      </c>
      <c r="G86" s="72"/>
      <c r="H86" s="157"/>
    </row>
    <row r="87" spans="1:8" ht="12.75">
      <c r="A87" s="17" t="s">
        <v>69</v>
      </c>
      <c r="B87" s="67"/>
      <c r="C87" s="68"/>
      <c r="D87" s="68"/>
      <c r="E87" s="68"/>
      <c r="F87" s="13">
        <f t="shared" si="9"/>
        <v>0</v>
      </c>
      <c r="G87" s="72"/>
      <c r="H87" s="157"/>
    </row>
    <row r="88" spans="1:8" ht="12.75">
      <c r="A88" s="17" t="s">
        <v>70</v>
      </c>
      <c r="B88" s="67"/>
      <c r="C88" s="68"/>
      <c r="D88" s="68"/>
      <c r="E88" s="68"/>
      <c r="F88" s="13">
        <f t="shared" si="9"/>
        <v>0</v>
      </c>
      <c r="G88" s="72"/>
      <c r="H88" s="157"/>
    </row>
    <row r="89" spans="1:8" ht="12.75">
      <c r="A89" s="17" t="s">
        <v>71</v>
      </c>
      <c r="B89" s="67"/>
      <c r="C89" s="68"/>
      <c r="D89" s="68"/>
      <c r="E89" s="68"/>
      <c r="F89" s="13">
        <f t="shared" si="9"/>
        <v>0</v>
      </c>
      <c r="G89" s="72"/>
      <c r="H89" s="157"/>
    </row>
    <row r="90" spans="1:8" ht="12.75">
      <c r="A90" s="17" t="s">
        <v>61</v>
      </c>
      <c r="B90" s="67"/>
      <c r="C90" s="68"/>
      <c r="D90" s="68"/>
      <c r="E90" s="68"/>
      <c r="F90" s="13">
        <f t="shared" si="9"/>
        <v>0</v>
      </c>
      <c r="G90" s="72"/>
      <c r="H90" s="157"/>
    </row>
    <row r="91" spans="1:8" ht="13.5" thickBot="1">
      <c r="A91" s="18"/>
      <c r="B91" s="69"/>
      <c r="C91" s="70"/>
      <c r="D91" s="70"/>
      <c r="E91" s="70"/>
      <c r="F91" s="14"/>
      <c r="G91" s="73"/>
      <c r="H91" s="158"/>
    </row>
    <row r="92" spans="1:8" ht="12.75">
      <c r="A92" s="19" t="s">
        <v>62</v>
      </c>
      <c r="B92" s="65"/>
      <c r="C92" s="66"/>
      <c r="D92" s="66"/>
      <c r="E92" s="66"/>
      <c r="F92" s="12">
        <f aca="true" t="shared" si="10" ref="F92:F98">SUM(B92:E92)</f>
        <v>0</v>
      </c>
      <c r="G92" s="74"/>
      <c r="H92" s="159">
        <f>SUM(F92:F98)</f>
        <v>0</v>
      </c>
    </row>
    <row r="93" spans="1:8" ht="12.75">
      <c r="A93" s="17" t="s">
        <v>67</v>
      </c>
      <c r="B93" s="67"/>
      <c r="C93" s="68"/>
      <c r="D93" s="68"/>
      <c r="E93" s="68"/>
      <c r="F93" s="13">
        <f t="shared" si="10"/>
        <v>0</v>
      </c>
      <c r="G93" s="72"/>
      <c r="H93" s="157"/>
    </row>
    <row r="94" spans="1:8" ht="12.75">
      <c r="A94" s="17" t="s">
        <v>68</v>
      </c>
      <c r="B94" s="67"/>
      <c r="C94" s="68"/>
      <c r="D94" s="68"/>
      <c r="E94" s="68"/>
      <c r="F94" s="13">
        <f t="shared" si="10"/>
        <v>0</v>
      </c>
      <c r="G94" s="72"/>
      <c r="H94" s="157"/>
    </row>
    <row r="95" spans="1:8" ht="12.75">
      <c r="A95" s="17" t="s">
        <v>69</v>
      </c>
      <c r="B95" s="67"/>
      <c r="C95" s="68"/>
      <c r="D95" s="68"/>
      <c r="E95" s="68"/>
      <c r="F95" s="13">
        <f t="shared" si="10"/>
        <v>0</v>
      </c>
      <c r="G95" s="72"/>
      <c r="H95" s="157"/>
    </row>
    <row r="96" spans="1:8" ht="12.75">
      <c r="A96" s="17" t="s">
        <v>70</v>
      </c>
      <c r="B96" s="67"/>
      <c r="C96" s="68"/>
      <c r="D96" s="68"/>
      <c r="E96" s="68"/>
      <c r="F96" s="13">
        <f t="shared" si="10"/>
        <v>0</v>
      </c>
      <c r="G96" s="72"/>
      <c r="H96" s="157"/>
    </row>
    <row r="97" spans="1:8" ht="12.75">
      <c r="A97" s="17" t="s">
        <v>71</v>
      </c>
      <c r="B97" s="67"/>
      <c r="C97" s="68"/>
      <c r="D97" s="68"/>
      <c r="E97" s="68"/>
      <c r="F97" s="13">
        <f t="shared" si="10"/>
        <v>0</v>
      </c>
      <c r="G97" s="72"/>
      <c r="H97" s="157"/>
    </row>
    <row r="98" spans="1:8" ht="12.75">
      <c r="A98" s="17" t="s">
        <v>61</v>
      </c>
      <c r="B98" s="67"/>
      <c r="C98" s="68"/>
      <c r="D98" s="68"/>
      <c r="E98" s="68"/>
      <c r="F98" s="13">
        <f t="shared" si="10"/>
        <v>0</v>
      </c>
      <c r="G98" s="72"/>
      <c r="H98" s="157"/>
    </row>
    <row r="99" spans="1:8" ht="12.75">
      <c r="A99" s="18"/>
      <c r="B99" s="67"/>
      <c r="C99" s="68"/>
      <c r="D99" s="68"/>
      <c r="E99" s="68"/>
      <c r="F99" s="13"/>
      <c r="G99" s="72"/>
      <c r="H99" s="157"/>
    </row>
    <row r="100" spans="1:8" ht="12.75">
      <c r="A100" s="19" t="s">
        <v>66</v>
      </c>
      <c r="B100" s="65"/>
      <c r="C100" s="66"/>
      <c r="D100" s="66"/>
      <c r="E100" s="66"/>
      <c r="F100" s="12">
        <f aca="true" t="shared" si="11" ref="F100:F106">SUM(B100:E100)</f>
        <v>0</v>
      </c>
      <c r="G100" s="74"/>
      <c r="H100" s="156">
        <f>SUM(F100:F106)</f>
        <v>0</v>
      </c>
    </row>
    <row r="101" spans="1:8" ht="12.75">
      <c r="A101" s="17" t="s">
        <v>67</v>
      </c>
      <c r="B101" s="67"/>
      <c r="C101" s="68"/>
      <c r="D101" s="68"/>
      <c r="E101" s="68"/>
      <c r="F101" s="13">
        <f t="shared" si="11"/>
        <v>0</v>
      </c>
      <c r="G101" s="72"/>
      <c r="H101" s="157"/>
    </row>
    <row r="102" spans="1:8" ht="12.75">
      <c r="A102" s="17" t="s">
        <v>68</v>
      </c>
      <c r="B102" s="67"/>
      <c r="C102" s="68"/>
      <c r="D102" s="68"/>
      <c r="E102" s="68"/>
      <c r="F102" s="13">
        <f t="shared" si="11"/>
        <v>0</v>
      </c>
      <c r="G102" s="72"/>
      <c r="H102" s="157"/>
    </row>
    <row r="103" spans="1:8" ht="12.75">
      <c r="A103" s="17" t="s">
        <v>69</v>
      </c>
      <c r="B103" s="67"/>
      <c r="C103" s="68"/>
      <c r="D103" s="68"/>
      <c r="E103" s="68"/>
      <c r="F103" s="13">
        <f t="shared" si="11"/>
        <v>0</v>
      </c>
      <c r="G103" s="72"/>
      <c r="H103" s="157"/>
    </row>
    <row r="104" spans="1:8" ht="12.75">
      <c r="A104" s="17" t="s">
        <v>70</v>
      </c>
      <c r="B104" s="67"/>
      <c r="C104" s="68"/>
      <c r="D104" s="68"/>
      <c r="E104" s="68"/>
      <c r="F104" s="13">
        <f t="shared" si="11"/>
        <v>0</v>
      </c>
      <c r="G104" s="72"/>
      <c r="H104" s="157"/>
    </row>
    <row r="105" spans="1:8" ht="12.75">
      <c r="A105" s="17" t="s">
        <v>71</v>
      </c>
      <c r="B105" s="67"/>
      <c r="C105" s="68"/>
      <c r="D105" s="68"/>
      <c r="E105" s="68"/>
      <c r="F105" s="13">
        <f t="shared" si="11"/>
        <v>0</v>
      </c>
      <c r="G105" s="72"/>
      <c r="H105" s="157"/>
    </row>
    <row r="106" spans="1:8" ht="12.75">
      <c r="A106" s="17" t="s">
        <v>61</v>
      </c>
      <c r="B106" s="67"/>
      <c r="C106" s="68"/>
      <c r="D106" s="68"/>
      <c r="E106" s="68"/>
      <c r="F106" s="13">
        <f t="shared" si="11"/>
        <v>0</v>
      </c>
      <c r="G106" s="72"/>
      <c r="H106" s="157"/>
    </row>
    <row r="107" spans="1:8" ht="13.5" thickBot="1">
      <c r="A107" s="18"/>
      <c r="B107" s="69"/>
      <c r="C107" s="70"/>
      <c r="D107" s="70"/>
      <c r="E107" s="70"/>
      <c r="F107" s="14"/>
      <c r="G107" s="73"/>
      <c r="H107" s="158"/>
    </row>
    <row r="108" spans="1:8" ht="12.75">
      <c r="A108" s="19" t="s">
        <v>66</v>
      </c>
      <c r="B108" s="65"/>
      <c r="C108" s="66"/>
      <c r="D108" s="66"/>
      <c r="E108" s="66"/>
      <c r="F108" s="12">
        <f aca="true" t="shared" si="12" ref="F108:F114">SUM(B108:E108)</f>
        <v>0</v>
      </c>
      <c r="G108" s="74"/>
      <c r="H108" s="159">
        <f>SUM(F108:F114)</f>
        <v>0</v>
      </c>
    </row>
    <row r="109" spans="1:8" ht="12.75">
      <c r="A109" s="17" t="s">
        <v>67</v>
      </c>
      <c r="B109" s="67"/>
      <c r="C109" s="68"/>
      <c r="D109" s="68"/>
      <c r="E109" s="68"/>
      <c r="F109" s="13">
        <f t="shared" si="12"/>
        <v>0</v>
      </c>
      <c r="G109" s="72"/>
      <c r="H109" s="157"/>
    </row>
    <row r="110" spans="1:8" ht="12.75">
      <c r="A110" s="17" t="s">
        <v>68</v>
      </c>
      <c r="B110" s="67"/>
      <c r="C110" s="68"/>
      <c r="D110" s="68"/>
      <c r="E110" s="68"/>
      <c r="F110" s="13">
        <f t="shared" si="12"/>
        <v>0</v>
      </c>
      <c r="G110" s="72"/>
      <c r="H110" s="157"/>
    </row>
    <row r="111" spans="1:8" ht="12.75">
      <c r="A111" s="17" t="s">
        <v>69</v>
      </c>
      <c r="B111" s="67"/>
      <c r="C111" s="68"/>
      <c r="D111" s="68"/>
      <c r="E111" s="68"/>
      <c r="F111" s="13">
        <f t="shared" si="12"/>
        <v>0</v>
      </c>
      <c r="G111" s="72"/>
      <c r="H111" s="157"/>
    </row>
    <row r="112" spans="1:8" ht="12.75">
      <c r="A112" s="17" t="s">
        <v>70</v>
      </c>
      <c r="B112" s="67"/>
      <c r="C112" s="68"/>
      <c r="D112" s="68"/>
      <c r="E112" s="68"/>
      <c r="F112" s="13">
        <f t="shared" si="12"/>
        <v>0</v>
      </c>
      <c r="G112" s="72"/>
      <c r="H112" s="157"/>
    </row>
    <row r="113" spans="1:8" ht="12.75">
      <c r="A113" s="17" t="s">
        <v>71</v>
      </c>
      <c r="B113" s="67"/>
      <c r="C113" s="68"/>
      <c r="D113" s="68"/>
      <c r="E113" s="68"/>
      <c r="F113" s="13">
        <f t="shared" si="12"/>
        <v>0</v>
      </c>
      <c r="G113" s="72"/>
      <c r="H113" s="157"/>
    </row>
    <row r="114" spans="1:8" ht="12.75">
      <c r="A114" s="17" t="s">
        <v>61</v>
      </c>
      <c r="B114" s="67"/>
      <c r="C114" s="68"/>
      <c r="D114" s="68"/>
      <c r="E114" s="68"/>
      <c r="F114" s="13">
        <f t="shared" si="12"/>
        <v>0</v>
      </c>
      <c r="G114" s="72"/>
      <c r="H114" s="157"/>
    </row>
    <row r="115" spans="1:8" ht="12.75">
      <c r="A115" s="18"/>
      <c r="B115" s="67"/>
      <c r="C115" s="68"/>
      <c r="D115" s="68"/>
      <c r="E115" s="68"/>
      <c r="F115" s="13"/>
      <c r="G115" s="72"/>
      <c r="H115" s="157"/>
    </row>
    <row r="116" spans="1:8" ht="12.75">
      <c r="A116" s="19" t="s">
        <v>66</v>
      </c>
      <c r="B116" s="65"/>
      <c r="C116" s="66"/>
      <c r="D116" s="66"/>
      <c r="E116" s="66"/>
      <c r="F116" s="12">
        <f aca="true" t="shared" si="13" ref="F116:F122">SUM(B116:E116)</f>
        <v>0</v>
      </c>
      <c r="G116" s="74"/>
      <c r="H116" s="156">
        <f>SUM(F116:F122)</f>
        <v>0</v>
      </c>
    </row>
    <row r="117" spans="1:8" ht="12.75">
      <c r="A117" s="17" t="s">
        <v>67</v>
      </c>
      <c r="B117" s="67"/>
      <c r="C117" s="68"/>
      <c r="D117" s="68"/>
      <c r="E117" s="68"/>
      <c r="F117" s="13">
        <f t="shared" si="13"/>
        <v>0</v>
      </c>
      <c r="G117" s="72"/>
      <c r="H117" s="157"/>
    </row>
    <row r="118" spans="1:8" ht="12.75">
      <c r="A118" s="17" t="s">
        <v>68</v>
      </c>
      <c r="B118" s="67"/>
      <c r="C118" s="68"/>
      <c r="D118" s="68"/>
      <c r="E118" s="68"/>
      <c r="F118" s="13">
        <f t="shared" si="13"/>
        <v>0</v>
      </c>
      <c r="G118" s="72"/>
      <c r="H118" s="157"/>
    </row>
    <row r="119" spans="1:8" ht="12.75">
      <c r="A119" s="17" t="s">
        <v>69</v>
      </c>
      <c r="B119" s="67"/>
      <c r="C119" s="68"/>
      <c r="D119" s="68"/>
      <c r="E119" s="68"/>
      <c r="F119" s="13">
        <f t="shared" si="13"/>
        <v>0</v>
      </c>
      <c r="G119" s="72"/>
      <c r="H119" s="157"/>
    </row>
    <row r="120" spans="1:8" ht="12.75">
      <c r="A120" s="17" t="s">
        <v>70</v>
      </c>
      <c r="B120" s="67"/>
      <c r="C120" s="68"/>
      <c r="D120" s="68"/>
      <c r="E120" s="68"/>
      <c r="F120" s="13">
        <f t="shared" si="13"/>
        <v>0</v>
      </c>
      <c r="G120" s="72"/>
      <c r="H120" s="157"/>
    </row>
    <row r="121" spans="1:8" ht="12.75">
      <c r="A121" s="17" t="s">
        <v>71</v>
      </c>
      <c r="B121" s="67"/>
      <c r="C121" s="68"/>
      <c r="D121" s="68"/>
      <c r="E121" s="68"/>
      <c r="F121" s="13">
        <f t="shared" si="13"/>
        <v>0</v>
      </c>
      <c r="G121" s="72"/>
      <c r="H121" s="157"/>
    </row>
    <row r="122" spans="1:8" ht="12.75">
      <c r="A122" s="17" t="s">
        <v>61</v>
      </c>
      <c r="B122" s="67"/>
      <c r="C122" s="68"/>
      <c r="D122" s="68"/>
      <c r="E122" s="68"/>
      <c r="F122" s="13">
        <f t="shared" si="13"/>
        <v>0</v>
      </c>
      <c r="G122" s="72"/>
      <c r="H122" s="157"/>
    </row>
    <row r="123" spans="1:8" ht="12.75">
      <c r="A123" s="53"/>
      <c r="B123" s="69"/>
      <c r="C123" s="70"/>
      <c r="D123" s="70"/>
      <c r="E123" s="70"/>
      <c r="F123" s="14"/>
      <c r="G123" s="73"/>
      <c r="H123" s="158"/>
    </row>
    <row r="124" spans="1:8" ht="13.5" thickBot="1">
      <c r="A124" s="54" t="s">
        <v>4</v>
      </c>
      <c r="B124" s="108" t="s">
        <v>42</v>
      </c>
      <c r="C124" s="109"/>
      <c r="D124" s="109"/>
      <c r="E124" s="109"/>
      <c r="F124" s="55" t="s">
        <v>43</v>
      </c>
      <c r="G124" s="56"/>
      <c r="H124" s="57">
        <f>SUM(H12:H123)</f>
        <v>58</v>
      </c>
    </row>
    <row r="125" spans="1:8" ht="12.75">
      <c r="A125" s="15"/>
      <c r="B125" s="110"/>
      <c r="C125" s="110"/>
      <c r="D125" s="110"/>
      <c r="E125" s="110"/>
      <c r="F125" s="11"/>
      <c r="G125" s="11"/>
      <c r="H125" s="11"/>
    </row>
    <row r="126" spans="2:5" s="7" customFormat="1" ht="18" customHeight="1">
      <c r="B126" s="111"/>
      <c r="C126" s="111"/>
      <c r="D126" s="111"/>
      <c r="E126" s="111"/>
    </row>
    <row r="127" spans="2:5" s="7" customFormat="1" ht="18" customHeight="1">
      <c r="B127" s="111"/>
      <c r="C127" s="111"/>
      <c r="D127" s="111"/>
      <c r="E127" s="111"/>
    </row>
    <row r="128" spans="2:5" s="7" customFormat="1" ht="18" customHeight="1">
      <c r="B128" s="111"/>
      <c r="C128" s="111"/>
      <c r="D128" s="111"/>
      <c r="E128" s="111"/>
    </row>
    <row r="129" spans="2:5" s="7" customFormat="1" ht="18" customHeight="1">
      <c r="B129" s="111"/>
      <c r="C129" s="111"/>
      <c r="D129" s="111"/>
      <c r="E129" s="111"/>
    </row>
    <row r="130" spans="2:5" s="7" customFormat="1" ht="18" customHeight="1">
      <c r="B130" s="111"/>
      <c r="C130" s="111"/>
      <c r="D130" s="111"/>
      <c r="E130" s="111"/>
    </row>
    <row r="131" spans="2:5" s="7" customFormat="1" ht="18" customHeight="1">
      <c r="B131" s="111"/>
      <c r="C131" s="111"/>
      <c r="D131" s="111"/>
      <c r="E131" s="111"/>
    </row>
    <row r="132" spans="2:5" s="7" customFormat="1" ht="18" customHeight="1">
      <c r="B132" s="111"/>
      <c r="C132" s="111"/>
      <c r="D132" s="111"/>
      <c r="E132" s="111"/>
    </row>
    <row r="133" spans="2:5" s="7" customFormat="1" ht="18" customHeight="1">
      <c r="B133" s="111"/>
      <c r="C133" s="111"/>
      <c r="D133" s="111"/>
      <c r="E133" s="111"/>
    </row>
    <row r="134" spans="2:5" s="7" customFormat="1" ht="18" customHeight="1">
      <c r="B134" s="111"/>
      <c r="C134" s="111"/>
      <c r="D134" s="111"/>
      <c r="E134" s="111"/>
    </row>
  </sheetData>
  <sheetProtection/>
  <mergeCells count="22">
    <mergeCell ref="H92:H99"/>
    <mergeCell ref="H52:H59"/>
    <mergeCell ref="H60:H67"/>
    <mergeCell ref="H84:H91"/>
    <mergeCell ref="H108:H115"/>
    <mergeCell ref="H100:H107"/>
    <mergeCell ref="A5:H5"/>
    <mergeCell ref="A4:H4"/>
    <mergeCell ref="A10:A11"/>
    <mergeCell ref="F10:F11"/>
    <mergeCell ref="H10:H11"/>
    <mergeCell ref="B10:E10"/>
    <mergeCell ref="H116:H123"/>
    <mergeCell ref="A6:H6"/>
    <mergeCell ref="H36:H43"/>
    <mergeCell ref="H44:H51"/>
    <mergeCell ref="H68:H75"/>
    <mergeCell ref="H76:H83"/>
    <mergeCell ref="H28:H35"/>
    <mergeCell ref="G10:G11"/>
    <mergeCell ref="H12:H19"/>
    <mergeCell ref="H20:H27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7"/>
  <sheetViews>
    <sheetView showGridLines="0" view="pageBreakPreview" zoomScaleSheetLayoutView="100" zoomScalePageLayoutView="0" workbookViewId="0" topLeftCell="A1">
      <selection activeCell="A6" sqref="A6:K6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9.7109375" style="1" customWidth="1"/>
    <col min="5" max="5" width="15.140625" style="1" customWidth="1"/>
    <col min="6" max="6" width="9.421875" style="1" customWidth="1"/>
    <col min="7" max="7" width="9.8515625" style="1" customWidth="1"/>
    <col min="8" max="8" width="12.140625" style="1" customWidth="1"/>
    <col min="9" max="9" width="18.00390625" style="1" customWidth="1"/>
    <col min="10" max="12" width="7.7109375" style="1" customWidth="1"/>
    <col min="13" max="13" width="9.57421875" style="1" customWidth="1"/>
    <col min="14" max="14" width="6.7109375" style="1" customWidth="1"/>
    <col min="15" max="15" width="10.7109375" style="1" customWidth="1"/>
    <col min="16" max="16384" width="11.421875" style="1" customWidth="1"/>
  </cols>
  <sheetData>
    <row r="4" ht="15.75">
      <c r="E4" s="41" t="s">
        <v>76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N5" s="40"/>
      <c r="O5" s="40"/>
    </row>
    <row r="6" spans="1:11" ht="15.75">
      <c r="A6" s="114" t="s">
        <v>73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>
      <c r="A7" s="47"/>
      <c r="B7" s="47"/>
      <c r="C7" s="5"/>
      <c r="D7" s="5"/>
      <c r="E7" s="5"/>
      <c r="F7" s="5"/>
      <c r="G7" s="5"/>
      <c r="H7" s="5"/>
      <c r="I7" s="5"/>
      <c r="J7" s="5"/>
      <c r="K7" s="5"/>
    </row>
    <row r="8" spans="1:2" ht="12.75">
      <c r="A8" s="11"/>
      <c r="B8" s="11"/>
    </row>
    <row r="9" ht="12.75">
      <c r="A9" s="3" t="s">
        <v>44</v>
      </c>
    </row>
    <row r="10" spans="1:11" s="7" customFormat="1" ht="27.75" customHeight="1">
      <c r="A10" s="77" t="s">
        <v>37</v>
      </c>
      <c r="B10" s="118" t="s">
        <v>34</v>
      </c>
      <c r="C10" s="170"/>
      <c r="D10" s="119"/>
      <c r="E10" s="78" t="s">
        <v>41</v>
      </c>
      <c r="F10" s="118" t="s">
        <v>33</v>
      </c>
      <c r="G10" s="170"/>
      <c r="H10" s="119"/>
      <c r="I10" s="77" t="s">
        <v>35</v>
      </c>
      <c r="J10" s="118" t="s">
        <v>36</v>
      </c>
      <c r="K10" s="119"/>
    </row>
    <row r="11" spans="1:11" s="7" customFormat="1" ht="18" customHeight="1">
      <c r="A11" s="75">
        <v>2</v>
      </c>
      <c r="B11" s="168"/>
      <c r="C11" s="168"/>
      <c r="D11" s="168"/>
      <c r="E11" s="61"/>
      <c r="F11" s="168"/>
      <c r="G11" s="168"/>
      <c r="H11" s="168"/>
      <c r="I11" s="61"/>
      <c r="J11" s="169"/>
      <c r="K11" s="169"/>
    </row>
    <row r="12" spans="1:11" s="7" customFormat="1" ht="18" customHeight="1">
      <c r="A12" s="75">
        <v>4</v>
      </c>
      <c r="B12" s="168"/>
      <c r="C12" s="168"/>
      <c r="D12" s="168"/>
      <c r="E12" s="61"/>
      <c r="F12" s="168"/>
      <c r="G12" s="168"/>
      <c r="H12" s="168"/>
      <c r="I12" s="61"/>
      <c r="J12" s="169"/>
      <c r="K12" s="169"/>
    </row>
    <row r="13" spans="1:11" s="7" customFormat="1" ht="18" customHeight="1">
      <c r="A13" s="75">
        <v>5</v>
      </c>
      <c r="B13" s="168"/>
      <c r="C13" s="168"/>
      <c r="D13" s="168"/>
      <c r="E13" s="61"/>
      <c r="F13" s="168"/>
      <c r="G13" s="168"/>
      <c r="H13" s="168"/>
      <c r="I13" s="61"/>
      <c r="J13" s="169"/>
      <c r="K13" s="169"/>
    </row>
    <row r="14" spans="1:11" s="7" customFormat="1" ht="18" customHeight="1">
      <c r="A14" s="75">
        <v>8</v>
      </c>
      <c r="B14" s="168"/>
      <c r="C14" s="168"/>
      <c r="D14" s="168"/>
      <c r="E14" s="61"/>
      <c r="F14" s="168"/>
      <c r="G14" s="168"/>
      <c r="H14" s="168"/>
      <c r="I14" s="61"/>
      <c r="J14" s="169"/>
      <c r="K14" s="169"/>
    </row>
    <row r="15" spans="1:11" s="7" customFormat="1" ht="18" customHeight="1">
      <c r="A15" s="75">
        <v>14</v>
      </c>
      <c r="B15" s="168"/>
      <c r="C15" s="168"/>
      <c r="D15" s="168"/>
      <c r="E15" s="61"/>
      <c r="F15" s="168"/>
      <c r="G15" s="168"/>
      <c r="H15" s="168"/>
      <c r="I15" s="61"/>
      <c r="J15" s="169"/>
      <c r="K15" s="169"/>
    </row>
    <row r="16" spans="1:11" s="7" customFormat="1" ht="18" customHeight="1">
      <c r="A16" s="129" t="s">
        <v>22</v>
      </c>
      <c r="B16" s="129"/>
      <c r="C16" s="129"/>
      <c r="D16" s="129"/>
      <c r="E16" s="129"/>
      <c r="F16" s="129"/>
      <c r="G16" s="129"/>
      <c r="H16" s="129"/>
      <c r="I16" s="34" t="s">
        <v>45</v>
      </c>
      <c r="J16" s="36"/>
      <c r="K16" s="36"/>
    </row>
    <row r="17" spans="1:11" s="7" customFormat="1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38"/>
      <c r="K17" s="38"/>
    </row>
    <row r="18" s="7" customFormat="1" ht="18" customHeight="1"/>
  </sheetData>
  <sheetProtection/>
  <mergeCells count="20">
    <mergeCell ref="B12:D12"/>
    <mergeCell ref="B15:D15"/>
    <mergeCell ref="A16:H16"/>
    <mergeCell ref="J15:K15"/>
    <mergeCell ref="F15:H15"/>
    <mergeCell ref="F12:H12"/>
    <mergeCell ref="F13:H13"/>
    <mergeCell ref="J13:K13"/>
    <mergeCell ref="B14:D14"/>
    <mergeCell ref="B13:D13"/>
    <mergeCell ref="F11:H11"/>
    <mergeCell ref="J11:K11"/>
    <mergeCell ref="J12:K12"/>
    <mergeCell ref="J14:K14"/>
    <mergeCell ref="A6:K6"/>
    <mergeCell ref="B10:D10"/>
    <mergeCell ref="J10:K10"/>
    <mergeCell ref="F10:H10"/>
    <mergeCell ref="F14:H14"/>
    <mergeCell ref="B11:D11"/>
  </mergeCells>
  <printOptions/>
  <pageMargins left="0.89" right="0.28" top="0.29" bottom="0.21" header="0" footer="0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3"/>
  <sheetViews>
    <sheetView showGridLines="0" zoomScalePageLayoutView="0" workbookViewId="0" topLeftCell="A19">
      <selection activeCell="I16" sqref="I16"/>
    </sheetView>
  </sheetViews>
  <sheetFormatPr defaultColWidth="11.421875" defaultRowHeight="12.75"/>
  <cols>
    <col min="1" max="1" width="21.00390625" style="1" customWidth="1"/>
    <col min="2" max="6" width="6.7109375" style="1" customWidth="1"/>
    <col min="7" max="7" width="8.421875" style="1" customWidth="1"/>
    <col min="8" max="8" width="10.8515625" style="1" customWidth="1"/>
    <col min="9" max="9" width="8.7109375" style="1" customWidth="1"/>
    <col min="10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3" spans="1:13" ht="15.75">
      <c r="A3" s="5"/>
      <c r="B3" s="5"/>
      <c r="C3" s="5"/>
      <c r="D3" s="5"/>
      <c r="E3" s="6" t="s">
        <v>77</v>
      </c>
      <c r="F3" s="5"/>
      <c r="G3" s="5"/>
      <c r="J3" s="5"/>
      <c r="K3" s="5"/>
      <c r="L3" s="5"/>
      <c r="M3" s="5"/>
    </row>
    <row r="4" spans="1:13" ht="15.75">
      <c r="A4" s="5"/>
      <c r="B4" s="5"/>
      <c r="C4" s="5"/>
      <c r="D4" s="5"/>
      <c r="E4" s="6"/>
      <c r="F4" s="5"/>
      <c r="G4" s="5"/>
      <c r="J4" s="5"/>
      <c r="K4" s="5"/>
      <c r="L4" s="5"/>
      <c r="M4" s="5"/>
    </row>
    <row r="5" spans="1:16" ht="15.75">
      <c r="A5" s="114" t="s">
        <v>55</v>
      </c>
      <c r="B5" s="114"/>
      <c r="C5" s="114"/>
      <c r="D5" s="114"/>
      <c r="E5" s="114"/>
      <c r="F5" s="114"/>
      <c r="G5" s="114"/>
      <c r="H5" s="114"/>
      <c r="I5" s="114"/>
      <c r="J5" s="5"/>
      <c r="K5" s="5"/>
      <c r="L5" s="5"/>
      <c r="M5" s="5"/>
      <c r="N5" s="5"/>
      <c r="O5" s="5"/>
      <c r="P5" s="5"/>
    </row>
    <row r="6" spans="1:16" ht="15.75">
      <c r="A6" s="114" t="s">
        <v>115</v>
      </c>
      <c r="B6" s="114"/>
      <c r="C6" s="114"/>
      <c r="D6" s="114"/>
      <c r="E6" s="114"/>
      <c r="F6" s="114"/>
      <c r="G6" s="114"/>
      <c r="H6" s="114"/>
      <c r="I6" s="114"/>
      <c r="J6" s="5"/>
      <c r="K6" s="5"/>
      <c r="L6" s="5"/>
      <c r="M6" s="5"/>
      <c r="N6" s="5"/>
      <c r="O6" s="5"/>
      <c r="P6" s="5"/>
    </row>
    <row r="7" spans="1:16" ht="15.75">
      <c r="A7" s="114" t="s">
        <v>110</v>
      </c>
      <c r="B7" s="114"/>
      <c r="C7" s="114"/>
      <c r="D7" s="114"/>
      <c r="E7" s="114"/>
      <c r="F7" s="114"/>
      <c r="G7" s="114"/>
      <c r="H7" s="114"/>
      <c r="I7" s="114"/>
      <c r="J7" s="5"/>
      <c r="K7" s="5"/>
      <c r="L7" s="5"/>
      <c r="M7" s="5"/>
      <c r="N7" s="5"/>
      <c r="O7" s="5"/>
      <c r="P7" s="5"/>
    </row>
    <row r="8" spans="1:16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ht="12.75">
      <c r="A9" s="3" t="s">
        <v>13</v>
      </c>
    </row>
    <row r="10" ht="12.75">
      <c r="A10" s="3" t="s">
        <v>49</v>
      </c>
    </row>
    <row r="11" ht="12.75">
      <c r="A11" s="3"/>
    </row>
    <row r="12" ht="12.75">
      <c r="A12" s="3"/>
    </row>
    <row r="13" spans="1:9" ht="12.75">
      <c r="A13" s="2" t="s">
        <v>56</v>
      </c>
      <c r="H13" s="2">
        <f>H15+H17+H19</f>
        <v>180</v>
      </c>
      <c r="I13" s="1" t="s">
        <v>25</v>
      </c>
    </row>
    <row r="14" ht="12.75">
      <c r="A14" s="3"/>
    </row>
    <row r="15" spans="1:9" ht="12.75">
      <c r="A15" s="1" t="s">
        <v>57</v>
      </c>
      <c r="H15" s="76">
        <v>12</v>
      </c>
      <c r="I15" s="1">
        <v>0</v>
      </c>
    </row>
    <row r="16" ht="12.75">
      <c r="A16" s="3"/>
    </row>
    <row r="17" spans="1:8" ht="12.75">
      <c r="A17" s="1" t="s">
        <v>58</v>
      </c>
      <c r="H17" s="76">
        <v>0</v>
      </c>
    </row>
    <row r="18" ht="12.75">
      <c r="A18" s="3"/>
    </row>
    <row r="19" spans="1:8" ht="12.75">
      <c r="A19" s="1" t="s">
        <v>59</v>
      </c>
      <c r="H19" s="76">
        <v>168</v>
      </c>
    </row>
    <row r="20" ht="12.75">
      <c r="A20" s="3"/>
    </row>
    <row r="21" spans="1:8" ht="15.75">
      <c r="A21" s="114" t="s">
        <v>113</v>
      </c>
      <c r="B21" s="114"/>
      <c r="C21" s="114"/>
      <c r="D21" s="114"/>
      <c r="E21" s="114"/>
      <c r="F21" s="114"/>
      <c r="G21" s="114"/>
      <c r="H21" s="114"/>
    </row>
    <row r="22" ht="12.75">
      <c r="A22" s="3"/>
    </row>
    <row r="23" spans="1:8" ht="15" customHeight="1">
      <c r="A23" s="3"/>
      <c r="B23" s="171" t="s">
        <v>88</v>
      </c>
      <c r="C23" s="172"/>
      <c r="D23" s="172"/>
      <c r="E23" s="172"/>
      <c r="F23" s="172"/>
      <c r="G23" s="172"/>
      <c r="H23" s="1">
        <f>'ANEXO 02'!P8</f>
        <v>20</v>
      </c>
    </row>
    <row r="24" spans="1:8" ht="15" customHeight="1">
      <c r="A24" s="3"/>
      <c r="B24" s="171" t="s">
        <v>9</v>
      </c>
      <c r="C24" s="172"/>
      <c r="D24" s="172"/>
      <c r="E24" s="172"/>
      <c r="F24" s="172"/>
      <c r="G24" s="172"/>
      <c r="H24" s="1">
        <f>'ANEXO 02'!P9</f>
        <v>28</v>
      </c>
    </row>
    <row r="25" spans="1:8" ht="15" customHeight="1">
      <c r="A25" s="3"/>
      <c r="B25" s="171" t="s">
        <v>89</v>
      </c>
      <c r="C25" s="172"/>
      <c r="D25" s="172"/>
      <c r="E25" s="172"/>
      <c r="F25" s="172"/>
      <c r="G25" s="172"/>
      <c r="H25" s="1">
        <f>'ANEXO 02'!P10</f>
        <v>16</v>
      </c>
    </row>
    <row r="26" spans="1:8" ht="15" customHeight="1">
      <c r="A26" s="3"/>
      <c r="B26" s="171" t="s">
        <v>90</v>
      </c>
      <c r="C26" s="172"/>
      <c r="D26" s="172"/>
      <c r="E26" s="172"/>
      <c r="F26" s="172"/>
      <c r="G26" s="172"/>
      <c r="H26" s="1">
        <f>'ANEXO 02'!P11</f>
        <v>16</v>
      </c>
    </row>
    <row r="27" spans="1:8" ht="15" customHeight="1">
      <c r="A27" s="3"/>
      <c r="B27" s="171" t="s">
        <v>11</v>
      </c>
      <c r="C27" s="172"/>
      <c r="D27" s="172"/>
      <c r="E27" s="172"/>
      <c r="F27" s="172"/>
      <c r="G27" s="172"/>
      <c r="H27" s="1">
        <f>'ANEXO 02'!P12</f>
        <v>28</v>
      </c>
    </row>
    <row r="28" spans="1:8" ht="15" customHeight="1">
      <c r="A28" s="3"/>
      <c r="B28" s="171" t="s">
        <v>91</v>
      </c>
      <c r="C28" s="172"/>
      <c r="D28" s="172"/>
      <c r="E28" s="172"/>
      <c r="F28" s="172"/>
      <c r="G28" s="172"/>
      <c r="H28" s="1">
        <f>'ANEXO 02'!P13</f>
        <v>8</v>
      </c>
    </row>
    <row r="29" spans="1:8" ht="15" customHeight="1">
      <c r="A29" s="3"/>
      <c r="B29" s="171" t="s">
        <v>10</v>
      </c>
      <c r="C29" s="172"/>
      <c r="D29" s="172"/>
      <c r="E29" s="172"/>
      <c r="F29" s="172"/>
      <c r="G29" s="172"/>
      <c r="H29" s="1">
        <f>'ANEXO 02'!P14</f>
        <v>4</v>
      </c>
    </row>
    <row r="30" ht="12.75">
      <c r="A30" s="2"/>
    </row>
    <row r="31" spans="2:8" ht="13.5" thickBot="1">
      <c r="B31" s="20" t="s">
        <v>22</v>
      </c>
      <c r="C31" s="21"/>
      <c r="D31" s="21"/>
      <c r="E31" s="21"/>
      <c r="F31" s="21"/>
      <c r="G31" s="21"/>
      <c r="H31" s="20">
        <f>SUM(H23:H30)</f>
        <v>120</v>
      </c>
    </row>
    <row r="32" spans="1:14" s="7" customFormat="1" ht="18" customHeight="1" thickTop="1">
      <c r="A32" s="10"/>
      <c r="B32" s="10"/>
      <c r="C32" s="10"/>
      <c r="D32" s="10"/>
      <c r="E32" s="10"/>
      <c r="F32" s="10"/>
      <c r="G32" s="10"/>
      <c r="H32" s="10"/>
      <c r="I32" s="10"/>
      <c r="L32" s="10"/>
      <c r="M32" s="10"/>
      <c r="N32" s="10"/>
    </row>
    <row r="33" spans="1:8" ht="15.75">
      <c r="A33" s="114" t="s">
        <v>112</v>
      </c>
      <c r="B33" s="114"/>
      <c r="C33" s="114"/>
      <c r="D33" s="114"/>
      <c r="E33" s="114"/>
      <c r="F33" s="114"/>
      <c r="G33" s="114"/>
      <c r="H33" s="114"/>
    </row>
    <row r="34" spans="1:7" ht="12.75">
      <c r="A34" s="3"/>
      <c r="B34" s="171"/>
      <c r="C34" s="172"/>
      <c r="D34" s="172"/>
      <c r="E34" s="172"/>
      <c r="F34" s="172"/>
      <c r="G34" s="172"/>
    </row>
    <row r="35" spans="1:8" ht="12.75" customHeight="1">
      <c r="A35" s="3"/>
      <c r="B35" s="171" t="s">
        <v>98</v>
      </c>
      <c r="C35" s="172"/>
      <c r="D35" s="172"/>
      <c r="E35" s="172"/>
      <c r="F35" s="172"/>
      <c r="G35" s="172"/>
      <c r="H35" s="1">
        <f>'ANEXO 02'!P30</f>
        <v>20</v>
      </c>
    </row>
    <row r="36" spans="1:8" ht="12.75" customHeight="1">
      <c r="A36" s="3"/>
      <c r="B36" s="171" t="s">
        <v>99</v>
      </c>
      <c r="C36" s="172"/>
      <c r="D36" s="172"/>
      <c r="E36" s="172"/>
      <c r="F36" s="172"/>
      <c r="G36" s="172"/>
      <c r="H36" s="1">
        <f>'ANEXO 02'!P31</f>
        <v>20</v>
      </c>
    </row>
    <row r="37" spans="1:8" ht="12.75" customHeight="1">
      <c r="A37" s="3"/>
      <c r="B37" s="171" t="s">
        <v>91</v>
      </c>
      <c r="C37" s="172"/>
      <c r="D37" s="172"/>
      <c r="E37" s="172"/>
      <c r="F37" s="172"/>
      <c r="G37" s="172"/>
      <c r="H37" s="1">
        <f>'ANEXO 02'!P32</f>
        <v>4</v>
      </c>
    </row>
    <row r="38" spans="1:8" ht="12.75" customHeight="1">
      <c r="A38" s="3"/>
      <c r="B38" s="171" t="s">
        <v>11</v>
      </c>
      <c r="C38" s="172"/>
      <c r="D38" s="172"/>
      <c r="E38" s="172"/>
      <c r="F38" s="172"/>
      <c r="G38" s="172"/>
      <c r="H38" s="1">
        <f>'ANEXO 02'!P33</f>
        <v>8</v>
      </c>
    </row>
    <row r="39" spans="1:8" ht="12.75">
      <c r="A39" s="3"/>
      <c r="B39" s="171" t="s">
        <v>111</v>
      </c>
      <c r="C39" s="172"/>
      <c r="D39" s="172"/>
      <c r="E39" s="172"/>
      <c r="F39" s="172"/>
      <c r="G39" s="172"/>
      <c r="H39" s="1">
        <f>'ANEXO 02'!P34</f>
        <v>8</v>
      </c>
    </row>
    <row r="40" spans="1:8" ht="13.5" thickBot="1">
      <c r="A40" s="3"/>
      <c r="B40" s="20" t="s">
        <v>22</v>
      </c>
      <c r="C40" s="21"/>
      <c r="D40" s="21"/>
      <c r="E40" s="21"/>
      <c r="F40" s="21"/>
      <c r="G40" s="21"/>
      <c r="H40" s="20">
        <f>SUM(H32:H39)</f>
        <v>60</v>
      </c>
    </row>
    <row r="41" ht="13.5" thickTop="1"/>
    <row r="43" spans="2:8" ht="13.5" thickBot="1">
      <c r="B43" s="20" t="s">
        <v>114</v>
      </c>
      <c r="C43" s="21"/>
      <c r="D43" s="21"/>
      <c r="E43" s="21"/>
      <c r="F43" s="21"/>
      <c r="G43" s="21"/>
      <c r="H43" s="20">
        <f>H31+H40</f>
        <v>180</v>
      </c>
    </row>
    <row r="44" ht="13.5" thickTop="1"/>
  </sheetData>
  <sheetProtection/>
  <mergeCells count="18">
    <mergeCell ref="A21:H21"/>
    <mergeCell ref="A33:H33"/>
    <mergeCell ref="A6:I6"/>
    <mergeCell ref="A7:I7"/>
    <mergeCell ref="A5:I5"/>
    <mergeCell ref="B23:G23"/>
    <mergeCell ref="B24:G24"/>
    <mergeCell ref="B25:G25"/>
    <mergeCell ref="B26:G26"/>
    <mergeCell ref="B27:G27"/>
    <mergeCell ref="B38:G38"/>
    <mergeCell ref="B39:G39"/>
    <mergeCell ref="B28:G28"/>
    <mergeCell ref="B29:G29"/>
    <mergeCell ref="B34:G34"/>
    <mergeCell ref="B35:G35"/>
    <mergeCell ref="B36:G36"/>
    <mergeCell ref="B37:G37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Meli</cp:lastModifiedBy>
  <cp:lastPrinted>2015-01-09T23:03:28Z</cp:lastPrinted>
  <dcterms:created xsi:type="dcterms:W3CDTF">2006-02-13T19:54:41Z</dcterms:created>
  <dcterms:modified xsi:type="dcterms:W3CDTF">2017-12-18T03:43:16Z</dcterms:modified>
  <cp:category/>
  <cp:version/>
  <cp:contentType/>
  <cp:contentStatus/>
</cp:coreProperties>
</file>